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00" windowWidth="28040" windowHeight="16520" activeTab="0"/>
  </bookViews>
  <sheets>
    <sheet name="oscardata_bestpicture_descripti" sheetId="1" r:id="rId1"/>
  </sheets>
  <definedNames>
    <definedName name="solver_adj" localSheetId="0" hidden="1">'oscardata_bestpicture_descripti'!$O$6:$O$10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opt" localSheetId="0" hidden="1">'oscardata_bestpicture_descripti'!$K$2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Mode="manual" fullCalcOnLoad="1"/>
</workbook>
</file>

<file path=xl/sharedStrings.xml><?xml version="1.0" encoding="utf-8"?>
<sst xmlns="http://schemas.openxmlformats.org/spreadsheetml/2006/main" count="348" uniqueCount="344">
  <si>
    <t>Nominee</t>
  </si>
  <si>
    <t>Winner</t>
  </si>
  <si>
    <t>Year</t>
  </si>
  <si>
    <t>Rating_IMDB</t>
  </si>
  <si>
    <t>Rating_rtaudience</t>
  </si>
  <si>
    <t>Rating_rtcritic</t>
  </si>
  <si>
    <t>Oscarstat_totalnoms</t>
  </si>
  <si>
    <t>The Apartment</t>
  </si>
  <si>
    <t>The Alamo</t>
  </si>
  <si>
    <t>Elmer Gantry</t>
  </si>
  <si>
    <t>Sons and Lovers</t>
  </si>
  <si>
    <t>The Sundowners</t>
  </si>
  <si>
    <t>West Side Story</t>
  </si>
  <si>
    <t>Fanny</t>
  </si>
  <si>
    <t>The Guns of Navarone</t>
  </si>
  <si>
    <t>The Hustler</t>
  </si>
  <si>
    <t>Judgment at Nuremberg</t>
  </si>
  <si>
    <t>Lawrence of Arabia</t>
  </si>
  <si>
    <t>The Longest Day</t>
  </si>
  <si>
    <t>The Music Man</t>
  </si>
  <si>
    <t>Mutiny on the Bounty</t>
  </si>
  <si>
    <t>To Kill a Mockingbird</t>
  </si>
  <si>
    <t>Tom Jones</t>
  </si>
  <si>
    <t>America America</t>
  </si>
  <si>
    <t>Cleopatra</t>
  </si>
  <si>
    <t>How the West Was Won</t>
  </si>
  <si>
    <t>Lilies of the Field</t>
  </si>
  <si>
    <t>My Fair Lady</t>
  </si>
  <si>
    <t>Becket</t>
  </si>
  <si>
    <t>Dr. Strangelove or: How I Learned to Stop Worrying and Love the Bomb</t>
  </si>
  <si>
    <t>Mary Poppins</t>
  </si>
  <si>
    <t>Zorba the Greek</t>
  </si>
  <si>
    <t>The Sound of Music</t>
  </si>
  <si>
    <t>Darling</t>
  </si>
  <si>
    <t>Doctor Zhivago</t>
  </si>
  <si>
    <t>Ship of Fools</t>
  </si>
  <si>
    <t>A Thousand Clowns</t>
  </si>
  <si>
    <t>A Man for All Seasons</t>
  </si>
  <si>
    <t>Alfie</t>
  </si>
  <si>
    <t>The Russians Are Coming, the Russians Are Coming</t>
  </si>
  <si>
    <t>The Sand Pebbles</t>
  </si>
  <si>
    <t>Who's Afraid of Virginia Woolf?</t>
  </si>
  <si>
    <t>In the Heat of the Night</t>
  </si>
  <si>
    <t>Bonnie and Clyde</t>
  </si>
  <si>
    <t>Doctor Dolittle</t>
  </si>
  <si>
    <t>The Graduate</t>
  </si>
  <si>
    <t>Guess Who's Coming to Dinner</t>
  </si>
  <si>
    <t>Oliver!</t>
  </si>
  <si>
    <t>Funny Girl</t>
  </si>
  <si>
    <t>The Lion in Winter</t>
  </si>
  <si>
    <t>Rachel, Rachel</t>
  </si>
  <si>
    <t>Romeo and Juliet</t>
  </si>
  <si>
    <t>Midnight Cowboy</t>
  </si>
  <si>
    <t>Anne of the Thousand Days</t>
  </si>
  <si>
    <t>Butch Cassidy and the Sundance Kid</t>
  </si>
  <si>
    <t>Hello, Dolly!</t>
  </si>
  <si>
    <t>Z</t>
  </si>
  <si>
    <t>Patton</t>
  </si>
  <si>
    <t>Airport</t>
  </si>
  <si>
    <t>Five Easy Pieces</t>
  </si>
  <si>
    <t>Love Story</t>
  </si>
  <si>
    <t>M*A*S*H</t>
  </si>
  <si>
    <t>The French Connection</t>
  </si>
  <si>
    <t>A Clockwork Orange</t>
  </si>
  <si>
    <t>Fiddler on the Roof</t>
  </si>
  <si>
    <t>The Last Picture Show</t>
  </si>
  <si>
    <t>Nicholas and Alexandra</t>
  </si>
  <si>
    <t>The Godfather</t>
  </si>
  <si>
    <t>Cabaret</t>
  </si>
  <si>
    <t>Deliverance</t>
  </si>
  <si>
    <t>The Emigrants</t>
  </si>
  <si>
    <t>Sounder</t>
  </si>
  <si>
    <t>The Sting</t>
  </si>
  <si>
    <t>American Graffiti</t>
  </si>
  <si>
    <t>Cries and Whispers</t>
  </si>
  <si>
    <t>The Exorcist</t>
  </si>
  <si>
    <t>A Touch of Class</t>
  </si>
  <si>
    <t>The Godfather Part II</t>
  </si>
  <si>
    <t>Chinatown</t>
  </si>
  <si>
    <t>The Conversation</t>
  </si>
  <si>
    <t>Lenny</t>
  </si>
  <si>
    <t>The Towering Inferno</t>
  </si>
  <si>
    <t>One Flew Over the Cuckoo's Nest</t>
  </si>
  <si>
    <t>Barry Lyndon</t>
  </si>
  <si>
    <t>Dog Day Afternoon</t>
  </si>
  <si>
    <t>Jaws</t>
  </si>
  <si>
    <t>Nashville</t>
  </si>
  <si>
    <t>Rocky</t>
  </si>
  <si>
    <t>All the President's Men</t>
  </si>
  <si>
    <t>Bound for Glory</t>
  </si>
  <si>
    <t>Network</t>
  </si>
  <si>
    <t>Taxi Driver</t>
  </si>
  <si>
    <t>Annie Hall</t>
  </si>
  <si>
    <t>The Goodbye Girl</t>
  </si>
  <si>
    <t>Julia</t>
  </si>
  <si>
    <t>Star Wars</t>
  </si>
  <si>
    <t>The Turning Point</t>
  </si>
  <si>
    <t>The Deer Hunter</t>
  </si>
  <si>
    <t>Coming Home</t>
  </si>
  <si>
    <t>Heaven Can Wait</t>
  </si>
  <si>
    <t>Midnight Express</t>
  </si>
  <si>
    <t>An Unmarried Woman</t>
  </si>
  <si>
    <t>Kramer vs. Kramer</t>
  </si>
  <si>
    <t>All That Jazz</t>
  </si>
  <si>
    <t>Apocalypse Now</t>
  </si>
  <si>
    <t>Breaking Away</t>
  </si>
  <si>
    <t>Norma Rae</t>
  </si>
  <si>
    <t>Ordinary People</t>
  </si>
  <si>
    <t>Coal Miner's Daughter</t>
  </si>
  <si>
    <t>The Elephant Man</t>
  </si>
  <si>
    <t>Raging Bull</t>
  </si>
  <si>
    <t>Tess</t>
  </si>
  <si>
    <t>Chariots of Fire</t>
  </si>
  <si>
    <t>Atlantic City</t>
  </si>
  <si>
    <t>On Golden Pond</t>
  </si>
  <si>
    <t>Raiders of the Lost Ark</t>
  </si>
  <si>
    <t>Reds</t>
  </si>
  <si>
    <t>Gandhi</t>
  </si>
  <si>
    <t>E.T. the Extra-Terrestrial</t>
  </si>
  <si>
    <t>Missing</t>
  </si>
  <si>
    <t>Tootsie</t>
  </si>
  <si>
    <t>The Verdict</t>
  </si>
  <si>
    <t>Terms of Endearment</t>
  </si>
  <si>
    <t>The Big Chill</t>
  </si>
  <si>
    <t>The Dresser</t>
  </si>
  <si>
    <t>The Right Stuff</t>
  </si>
  <si>
    <t>Tender Mercies</t>
  </si>
  <si>
    <t>Amadeus</t>
  </si>
  <si>
    <t>The Killing Fields</t>
  </si>
  <si>
    <t>A Passage to India</t>
  </si>
  <si>
    <t>Places in the Heart</t>
  </si>
  <si>
    <t>A Soldier's Story</t>
  </si>
  <si>
    <t>Out of Africa</t>
  </si>
  <si>
    <t>The Color Purple</t>
  </si>
  <si>
    <t>Kiss of the Spider Woman</t>
  </si>
  <si>
    <t>Prizzi's Honor</t>
  </si>
  <si>
    <t>Witness</t>
  </si>
  <si>
    <t>Platoon</t>
  </si>
  <si>
    <t>Children of a Lesser God</t>
  </si>
  <si>
    <t>Hannah and Her Sisters</t>
  </si>
  <si>
    <t>The Mission</t>
  </si>
  <si>
    <t>A Room with a View</t>
  </si>
  <si>
    <t>The Last Emperor</t>
  </si>
  <si>
    <t>Broadcast News</t>
  </si>
  <si>
    <t>Fatal Attraction</t>
  </si>
  <si>
    <t>Hope and Glory</t>
  </si>
  <si>
    <t>Moonstruck</t>
  </si>
  <si>
    <t>Rain Man</t>
  </si>
  <si>
    <t>The Accidental Tourist</t>
  </si>
  <si>
    <t>Dangerous Liaisons</t>
  </si>
  <si>
    <t>Mississippi Burning</t>
  </si>
  <si>
    <t>Working Girl</t>
  </si>
  <si>
    <t>Driving Miss Daisy</t>
  </si>
  <si>
    <t>Born on the Fourth of July</t>
  </si>
  <si>
    <t>Dead Poets Society</t>
  </si>
  <si>
    <t>Field of Dreams</t>
  </si>
  <si>
    <t>My Left Foot</t>
  </si>
  <si>
    <t>Dances with Wolves</t>
  </si>
  <si>
    <t>Awakenings</t>
  </si>
  <si>
    <t>Ghost</t>
  </si>
  <si>
    <t>The Godfather Part III</t>
  </si>
  <si>
    <t>Goodfellas</t>
  </si>
  <si>
    <t>The Silence of the Lambs</t>
  </si>
  <si>
    <t>Beauty and the Beast</t>
  </si>
  <si>
    <t>Bugsy</t>
  </si>
  <si>
    <t>JFK</t>
  </si>
  <si>
    <t>The Prince of Tides</t>
  </si>
  <si>
    <t>Unforgiven</t>
  </si>
  <si>
    <t>The Crying Game</t>
  </si>
  <si>
    <t>A Few Good Men</t>
  </si>
  <si>
    <t>Howards End</t>
  </si>
  <si>
    <t>Scent of a Woman</t>
  </si>
  <si>
    <t>Schindler's List</t>
  </si>
  <si>
    <t>The Fugitive</t>
  </si>
  <si>
    <t>In the Name of the Father</t>
  </si>
  <si>
    <t>The Piano</t>
  </si>
  <si>
    <t>The Remains of the Day</t>
  </si>
  <si>
    <t>Forrest Gump</t>
  </si>
  <si>
    <t>Four Weddings and a Funeral</t>
  </si>
  <si>
    <t>Pulp Fiction</t>
  </si>
  <si>
    <t>Quiz Show</t>
  </si>
  <si>
    <t>The Shawshank Redemption</t>
  </si>
  <si>
    <t>Braveheart</t>
  </si>
  <si>
    <t>Apollo 13</t>
  </si>
  <si>
    <t>Babe</t>
  </si>
  <si>
    <t>Il Postino: The Postman</t>
  </si>
  <si>
    <t>Sense and Sensibility</t>
  </si>
  <si>
    <t>The English Patient</t>
  </si>
  <si>
    <t>Fargo</t>
  </si>
  <si>
    <t>Jerry Maguire</t>
  </si>
  <si>
    <t>Secrets &amp; Lies</t>
  </si>
  <si>
    <t>Shine</t>
  </si>
  <si>
    <t>Titanic</t>
  </si>
  <si>
    <t>As Good as It Gets</t>
  </si>
  <si>
    <t>The Full Monty</t>
  </si>
  <si>
    <t>Good Will Hunting</t>
  </si>
  <si>
    <t>L.A. Confidential</t>
  </si>
  <si>
    <t>Shakespeare in Love</t>
  </si>
  <si>
    <t>Elizabeth</t>
  </si>
  <si>
    <t>Life Is Beautiful</t>
  </si>
  <si>
    <t>Saving Private Ryan</t>
  </si>
  <si>
    <t>The Thin Red Line</t>
  </si>
  <si>
    <t>American Beauty</t>
  </si>
  <si>
    <t>The Cider House Rules</t>
  </si>
  <si>
    <t>The Green Mile</t>
  </si>
  <si>
    <t>The Insider</t>
  </si>
  <si>
    <t>The Sixth Sense</t>
  </si>
  <si>
    <t>Gladiator</t>
  </si>
  <si>
    <t>Chocolat</t>
  </si>
  <si>
    <t>Crouching Tiger, Hidden Dragon</t>
  </si>
  <si>
    <t>Erin Brockovich</t>
  </si>
  <si>
    <t>Traffic</t>
  </si>
  <si>
    <t>A Beautiful Mind</t>
  </si>
  <si>
    <t>Gosford Park</t>
  </si>
  <si>
    <t>In the Bedroom</t>
  </si>
  <si>
    <t>The Lord of the Rings: The Fellowship of the Ring</t>
  </si>
  <si>
    <t>Moulin Rouge!</t>
  </si>
  <si>
    <t>Chicago</t>
  </si>
  <si>
    <t>Gangs of New York</t>
  </si>
  <si>
    <t>The Hours</t>
  </si>
  <si>
    <t>The Lord of the Rings: The Two Towers</t>
  </si>
  <si>
    <t>The Pianist</t>
  </si>
  <si>
    <t>The Lord of the Rings: The Return of the King</t>
  </si>
  <si>
    <t>Lost in Translation</t>
  </si>
  <si>
    <t>Master and Commander: The Far Side of the World</t>
  </si>
  <si>
    <t>Mystic River</t>
  </si>
  <si>
    <t>Seabiscuit</t>
  </si>
  <si>
    <t>Million Dollar Baby</t>
  </si>
  <si>
    <t>The Aviator</t>
  </si>
  <si>
    <t>Finding Neverland</t>
  </si>
  <si>
    <t>Ray</t>
  </si>
  <si>
    <t>Sideways</t>
  </si>
  <si>
    <t>Crash</t>
  </si>
  <si>
    <t>Brokeback Mountain</t>
  </si>
  <si>
    <t>Capote</t>
  </si>
  <si>
    <t>Good Night, and Good Luck</t>
  </si>
  <si>
    <t>Munich</t>
  </si>
  <si>
    <t>The Departed</t>
  </si>
  <si>
    <t>Babel</t>
  </si>
  <si>
    <t>Little Miss Sunshine</t>
  </si>
  <si>
    <t>The Queen</t>
  </si>
  <si>
    <t>No Country for Old Men</t>
  </si>
  <si>
    <t>Atonement</t>
  </si>
  <si>
    <t>Juno</t>
  </si>
  <si>
    <t>Michael Clayton</t>
  </si>
  <si>
    <t>There Will Be Blood</t>
  </si>
  <si>
    <t>Slumdog Millionaire</t>
  </si>
  <si>
    <t>The Curious Case of Benjamin Button</t>
  </si>
  <si>
    <t>Frost/Nixon</t>
  </si>
  <si>
    <t>Milk</t>
  </si>
  <si>
    <t>The Reader</t>
  </si>
  <si>
    <t>The Hurt Locker</t>
  </si>
  <si>
    <t>Avatar</t>
  </si>
  <si>
    <t>The Blind Side</t>
  </si>
  <si>
    <t>District 9</t>
  </si>
  <si>
    <t>An Education</t>
  </si>
  <si>
    <t>Inglourious Basterds</t>
  </si>
  <si>
    <t>Precious</t>
  </si>
  <si>
    <t>A Serious Man</t>
  </si>
  <si>
    <t>Up</t>
  </si>
  <si>
    <t>Up in the Air</t>
  </si>
  <si>
    <t>The King's Speech</t>
  </si>
  <si>
    <t>127 Hours</t>
  </si>
  <si>
    <t>Black Swan</t>
  </si>
  <si>
    <t>The Fighter</t>
  </si>
  <si>
    <t>Inception</t>
  </si>
  <si>
    <t>The Kids Are All Right</t>
  </si>
  <si>
    <t>The Social Network</t>
  </si>
  <si>
    <t>Toy Story 3</t>
  </si>
  <si>
    <t>True Grit</t>
  </si>
  <si>
    <t>Winter's Bone</t>
  </si>
  <si>
    <t>The Artist</t>
  </si>
  <si>
    <t>The Descendants</t>
  </si>
  <si>
    <t>Extremely Loud &amp; Incredibly Close</t>
  </si>
  <si>
    <t>The Help</t>
  </si>
  <si>
    <t>Hugo</t>
  </si>
  <si>
    <t>Midnight in Paris</t>
  </si>
  <si>
    <t>Moneyball</t>
  </si>
  <si>
    <t>The Tree of Life</t>
  </si>
  <si>
    <t>War Horse</t>
  </si>
  <si>
    <t>Argo</t>
  </si>
  <si>
    <t>Amour</t>
  </si>
  <si>
    <t>Beasts of the Southern Wild</t>
  </si>
  <si>
    <t>Django Unchained</t>
  </si>
  <si>
    <t>Life of Pi</t>
  </si>
  <si>
    <t>Lincoln</t>
  </si>
  <si>
    <t>Silver Linings Playbook</t>
  </si>
  <si>
    <t>Zero Dark Thirty</t>
  </si>
  <si>
    <t>12 Years a Slave</t>
  </si>
  <si>
    <t>American Hustle</t>
  </si>
  <si>
    <t>Captain Phillips</t>
  </si>
  <si>
    <t>Dallas Buyers Club</t>
  </si>
  <si>
    <t>Gravity</t>
  </si>
  <si>
    <t>Her</t>
  </si>
  <si>
    <t>Nebraska</t>
  </si>
  <si>
    <t>Philomena</t>
  </si>
  <si>
    <t>The Wolf of Wall Street</t>
  </si>
  <si>
    <t>Birdman or (The Unexpected Virtue of Ignorance)</t>
  </si>
  <si>
    <t>American Sniper</t>
  </si>
  <si>
    <t>Boyhood</t>
  </si>
  <si>
    <t>The Grand Budapest Hotel</t>
  </si>
  <si>
    <t>The Imitation Game</t>
  </si>
  <si>
    <t>Selma</t>
  </si>
  <si>
    <t>The Theory of Everything</t>
  </si>
  <si>
    <t>Whiplash</t>
  </si>
  <si>
    <t>Spotlight</t>
  </si>
  <si>
    <t>The Big Short</t>
  </si>
  <si>
    <t>Bridge of Spies</t>
  </si>
  <si>
    <t>Brooklyn</t>
  </si>
  <si>
    <t>Mad Max: Fury Road</t>
  </si>
  <si>
    <t>The Martian</t>
  </si>
  <si>
    <t>The Revenant</t>
  </si>
  <si>
    <t>Room</t>
  </si>
  <si>
    <t>Arrival</t>
  </si>
  <si>
    <t>Fences</t>
  </si>
  <si>
    <t>Hacksaw Ridge</t>
  </si>
  <si>
    <t>Hell or High Water</t>
  </si>
  <si>
    <t>Hidden Figures</t>
  </si>
  <si>
    <t>La La Land</t>
  </si>
  <si>
    <t>Lion</t>
  </si>
  <si>
    <t>Manchester by the Sea</t>
  </si>
  <si>
    <t>Moonlight</t>
  </si>
  <si>
    <t>Call Me by Your Name</t>
  </si>
  <si>
    <t>Darkest Hour</t>
  </si>
  <si>
    <t>Dunkirk</t>
  </si>
  <si>
    <t>Get Out</t>
  </si>
  <si>
    <t>Lady Bird</t>
  </si>
  <si>
    <t>Phantom Thread</t>
  </si>
  <si>
    <t>The Post</t>
  </si>
  <si>
    <t>The Shape of Water</t>
  </si>
  <si>
    <t>Three Billboards Outside Ebbing, Missouri</t>
  </si>
  <si>
    <t>BlacKkKlansman</t>
  </si>
  <si>
    <t>Green Book</t>
  </si>
  <si>
    <t>Bohemian Rhapsody</t>
  </si>
  <si>
    <t>A Star Is Born</t>
  </si>
  <si>
    <t>The Favourite</t>
  </si>
  <si>
    <t>Vice</t>
  </si>
  <si>
    <t>Roma</t>
  </si>
  <si>
    <t>Black Panther</t>
  </si>
  <si>
    <t>Coefficients</t>
  </si>
  <si>
    <t>Intercept</t>
  </si>
  <si>
    <t xml:space="preserve">Predicted </t>
  </si>
  <si>
    <t>Squared error</t>
  </si>
  <si>
    <t>Total squared error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</si>
</sst>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3"/>
  <sheetViews>
    <sheetView tabSelected="1" zoomScalePageLayoutView="0" workbookViewId="0" topLeftCell="A1">
      <selection activeCell="M13" sqref="M13"/>
    </sheetView>
  </sheetViews>
  <sheetFormatPr defaultColWidth="11.00390625" defaultRowHeight="15.75"/>
  <cols>
    <col min="5" max="5" width="16.375" style="0" bestFit="1" customWidth="1"/>
    <col min="6" max="6" width="12.875" style="0" bestFit="1" customWidth="1"/>
    <col min="7" max="7" width="18.50390625" style="3" bestFit="1" customWidth="1"/>
    <col min="9" max="9" width="12.375" style="0" bestFit="1" customWidth="1"/>
    <col min="14" max="14" width="18.50390625" style="0" bestFit="1" customWidth="1"/>
  </cols>
  <sheetData>
    <row r="1" spans="1:11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s="5" t="s">
        <v>341</v>
      </c>
      <c r="I1" s="5" t="s">
        <v>342</v>
      </c>
      <c r="K1" t="s">
        <v>343</v>
      </c>
    </row>
    <row r="2" spans="1:11" ht="15.75">
      <c r="A2" t="s">
        <v>7</v>
      </c>
      <c r="B2">
        <v>1</v>
      </c>
      <c r="C2">
        <v>1961</v>
      </c>
      <c r="D2">
        <v>8.3</v>
      </c>
      <c r="E2">
        <v>94</v>
      </c>
      <c r="F2">
        <v>93</v>
      </c>
      <c r="G2" s="3">
        <v>10</v>
      </c>
      <c r="H2">
        <f>$O$6+D2*$O$7+E2*$O$8+F2*$O$9+G2*$O$10</f>
        <v>0.32789878456428634</v>
      </c>
      <c r="I2">
        <f>(B2-H2)^2</f>
        <v>0.45172004379016356</v>
      </c>
      <c r="K2">
        <f>SUM(I2:I333)</f>
        <v>34.76963044642012</v>
      </c>
    </row>
    <row r="3" spans="1:9" ht="15.75">
      <c r="A3" t="s">
        <v>8</v>
      </c>
      <c r="B3">
        <v>0</v>
      </c>
      <c r="C3">
        <v>1961</v>
      </c>
      <c r="D3">
        <v>6.9</v>
      </c>
      <c r="E3">
        <v>64</v>
      </c>
      <c r="F3">
        <v>50</v>
      </c>
      <c r="G3" s="3">
        <v>6</v>
      </c>
      <c r="H3">
        <f aca="true" t="shared" si="0" ref="H3:H66">$O$6+D3*$O$7+E3*$O$8+F3*$O$9+G3*$O$10</f>
        <v>0.020908651783147353</v>
      </c>
      <c r="I3">
        <f aca="true" t="shared" si="1" ref="I3:I66">(B3-H3)^2</f>
        <v>0.000437171719388911</v>
      </c>
    </row>
    <row r="4" spans="1:11" ht="15.75">
      <c r="A4" t="s">
        <v>9</v>
      </c>
      <c r="B4">
        <v>0</v>
      </c>
      <c r="C4">
        <v>1961</v>
      </c>
      <c r="D4">
        <v>7.9</v>
      </c>
      <c r="E4">
        <v>86</v>
      </c>
      <c r="F4">
        <v>96</v>
      </c>
      <c r="G4" s="3">
        <v>5</v>
      </c>
      <c r="H4">
        <f t="shared" si="0"/>
        <v>0.0972307628737483</v>
      </c>
      <c r="I4">
        <f t="shared" si="1"/>
        <v>0.00945382124901107</v>
      </c>
      <c r="J4" s="1"/>
      <c r="K4" s="1"/>
    </row>
    <row r="5" spans="1:15" ht="15.75">
      <c r="A5" t="s">
        <v>10</v>
      </c>
      <c r="B5">
        <v>0</v>
      </c>
      <c r="C5">
        <v>1961</v>
      </c>
      <c r="D5">
        <v>7.3</v>
      </c>
      <c r="E5">
        <v>54</v>
      </c>
      <c r="F5">
        <v>75</v>
      </c>
      <c r="G5" s="3">
        <v>7</v>
      </c>
      <c r="H5">
        <f t="shared" si="0"/>
        <v>0.07215109176786669</v>
      </c>
      <c r="I5">
        <f t="shared" si="1"/>
        <v>0.00520578004329512</v>
      </c>
      <c r="J5" s="2"/>
      <c r="K5" s="2"/>
      <c r="O5" t="s">
        <v>339</v>
      </c>
    </row>
    <row r="6" spans="1:15" ht="15.75">
      <c r="A6" t="s">
        <v>11</v>
      </c>
      <c r="B6">
        <v>0</v>
      </c>
      <c r="C6">
        <v>1961</v>
      </c>
      <c r="D6">
        <v>7.2</v>
      </c>
      <c r="E6">
        <v>62</v>
      </c>
      <c r="F6">
        <v>78</v>
      </c>
      <c r="G6" s="3">
        <v>5</v>
      </c>
      <c r="H6">
        <f t="shared" si="0"/>
        <v>-0.0037314926964882034</v>
      </c>
      <c r="I6">
        <f t="shared" si="1"/>
        <v>1.3924037743944803E-05</v>
      </c>
      <c r="J6" s="2"/>
      <c r="K6" s="2"/>
      <c r="N6" t="s">
        <v>340</v>
      </c>
      <c r="O6" s="4">
        <v>-1.1720238964329588</v>
      </c>
    </row>
    <row r="7" spans="1:15" ht="15.75">
      <c r="A7" t="s">
        <v>12</v>
      </c>
      <c r="B7">
        <v>1</v>
      </c>
      <c r="C7">
        <v>1962</v>
      </c>
      <c r="D7">
        <v>7.6</v>
      </c>
      <c r="E7">
        <v>84</v>
      </c>
      <c r="F7">
        <v>94</v>
      </c>
      <c r="G7" s="3">
        <v>11</v>
      </c>
      <c r="H7">
        <f t="shared" si="0"/>
        <v>0.24844229952611302</v>
      </c>
      <c r="I7">
        <f t="shared" si="1"/>
        <v>0.5648389771415967</v>
      </c>
      <c r="J7" s="2"/>
      <c r="K7" s="2"/>
      <c r="N7" t="s">
        <v>3</v>
      </c>
      <c r="O7" s="4">
        <v>0.1454263068012673</v>
      </c>
    </row>
    <row r="8" spans="1:15" ht="15.75">
      <c r="A8" t="s">
        <v>13</v>
      </c>
      <c r="B8">
        <v>0</v>
      </c>
      <c r="C8">
        <v>1962</v>
      </c>
      <c r="D8">
        <v>7.1</v>
      </c>
      <c r="E8">
        <v>94</v>
      </c>
      <c r="F8">
        <v>100</v>
      </c>
      <c r="G8" s="3">
        <v>5</v>
      </c>
      <c r="H8">
        <f t="shared" si="0"/>
        <v>-0.0169498345926076</v>
      </c>
      <c r="I8">
        <f t="shared" si="1"/>
        <v>0.0002872968927167572</v>
      </c>
      <c r="J8" s="2"/>
      <c r="K8" s="2"/>
      <c r="N8" t="s">
        <v>4</v>
      </c>
      <c r="O8" s="4">
        <v>0.0008798479230510509</v>
      </c>
    </row>
    <row r="9" spans="1:15" ht="15.75">
      <c r="A9" t="s">
        <v>14</v>
      </c>
      <c r="B9">
        <v>0</v>
      </c>
      <c r="C9">
        <v>1962</v>
      </c>
      <c r="D9">
        <v>7.6</v>
      </c>
      <c r="E9">
        <v>86</v>
      </c>
      <c r="F9">
        <v>95</v>
      </c>
      <c r="G9" s="3">
        <v>7</v>
      </c>
      <c r="H9">
        <f t="shared" si="0"/>
        <v>0.11954244029712956</v>
      </c>
      <c r="I9">
        <f t="shared" si="1"/>
        <v>0.014290395032192784</v>
      </c>
      <c r="N9" t="s">
        <v>5</v>
      </c>
      <c r="O9" s="4">
        <v>-0.0012195838524375541</v>
      </c>
    </row>
    <row r="10" spans="1:15" ht="15.75">
      <c r="A10" t="s">
        <v>15</v>
      </c>
      <c r="B10">
        <v>0</v>
      </c>
      <c r="C10">
        <v>1962</v>
      </c>
      <c r="D10">
        <v>8</v>
      </c>
      <c r="E10">
        <v>93</v>
      </c>
      <c r="F10">
        <v>98</v>
      </c>
      <c r="G10" s="3">
        <v>9</v>
      </c>
      <c r="H10">
        <f t="shared" si="0"/>
        <v>0.24493313253300525</v>
      </c>
      <c r="I10">
        <f t="shared" si="1"/>
        <v>0.05999223941243072</v>
      </c>
      <c r="N10" t="s">
        <v>6</v>
      </c>
      <c r="O10" s="4">
        <v>0.03235999280566201</v>
      </c>
    </row>
    <row r="11" spans="1:9" ht="15.75">
      <c r="A11" t="s">
        <v>16</v>
      </c>
      <c r="B11">
        <v>0</v>
      </c>
      <c r="C11">
        <v>1962</v>
      </c>
      <c r="D11">
        <v>8.3</v>
      </c>
      <c r="E11">
        <v>93</v>
      </c>
      <c r="F11">
        <v>90</v>
      </c>
      <c r="G11" s="3">
        <v>11</v>
      </c>
      <c r="H11">
        <f t="shared" si="0"/>
        <v>0.36303768100420997</v>
      </c>
      <c r="I11">
        <f t="shared" si="1"/>
        <v>0.13179635782891452</v>
      </c>
    </row>
    <row r="12" spans="1:9" ht="15.75">
      <c r="A12" t="s">
        <v>17</v>
      </c>
      <c r="B12">
        <v>1</v>
      </c>
      <c r="C12">
        <v>1963</v>
      </c>
      <c r="D12">
        <v>8.3</v>
      </c>
      <c r="E12">
        <v>93</v>
      </c>
      <c r="F12">
        <v>97</v>
      </c>
      <c r="G12" s="3">
        <v>10</v>
      </c>
      <c r="H12">
        <f t="shared" si="0"/>
        <v>0.3221406012314851</v>
      </c>
      <c r="I12">
        <f t="shared" si="1"/>
        <v>0.45949336449881245</v>
      </c>
    </row>
    <row r="13" spans="1:9" ht="15.75">
      <c r="A13" t="s">
        <v>18</v>
      </c>
      <c r="B13">
        <v>0</v>
      </c>
      <c r="C13">
        <v>1963</v>
      </c>
      <c r="D13">
        <v>7.8</v>
      </c>
      <c r="E13">
        <v>90</v>
      </c>
      <c r="F13">
        <v>92</v>
      </c>
      <c r="G13" s="3">
        <v>5</v>
      </c>
      <c r="H13">
        <f t="shared" si="0"/>
        <v>0.09108585929557586</v>
      </c>
      <c r="I13">
        <f t="shared" si="1"/>
        <v>0.008296633763613443</v>
      </c>
    </row>
    <row r="14" spans="1:9" ht="15.75">
      <c r="A14" t="s">
        <v>19</v>
      </c>
      <c r="B14">
        <v>0</v>
      </c>
      <c r="C14">
        <v>1963</v>
      </c>
      <c r="D14">
        <v>7.7</v>
      </c>
      <c r="E14">
        <v>85</v>
      </c>
      <c r="F14">
        <v>94</v>
      </c>
      <c r="G14" s="3">
        <v>0</v>
      </c>
      <c r="H14">
        <f t="shared" si="0"/>
        <v>-0.09209514273299119</v>
      </c>
      <c r="I14">
        <f t="shared" si="1"/>
        <v>0.00848151531501002</v>
      </c>
    </row>
    <row r="15" spans="1:9" ht="15.75">
      <c r="A15" t="s">
        <v>20</v>
      </c>
      <c r="B15">
        <v>0</v>
      </c>
      <c r="C15">
        <v>1963</v>
      </c>
      <c r="D15">
        <v>7.2</v>
      </c>
      <c r="E15">
        <v>72</v>
      </c>
      <c r="F15">
        <v>71</v>
      </c>
      <c r="G15" s="3">
        <v>14</v>
      </c>
      <c r="H15">
        <f t="shared" si="0"/>
        <v>0.3048440087520433</v>
      </c>
      <c r="I15">
        <f t="shared" si="1"/>
        <v>0.09292986967201586</v>
      </c>
    </row>
    <row r="16" spans="1:9" ht="15.75">
      <c r="A16" t="s">
        <v>21</v>
      </c>
      <c r="B16">
        <v>0</v>
      </c>
      <c r="C16">
        <v>1963</v>
      </c>
      <c r="D16">
        <v>8.3</v>
      </c>
      <c r="E16">
        <v>93</v>
      </c>
      <c r="F16">
        <v>91</v>
      </c>
      <c r="G16" s="3">
        <v>8</v>
      </c>
      <c r="H16">
        <f t="shared" si="0"/>
        <v>0.26473811873478637</v>
      </c>
      <c r="I16">
        <f t="shared" si="1"/>
        <v>0.07008627151123384</v>
      </c>
    </row>
    <row r="17" spans="1:9" ht="15.75">
      <c r="A17" t="s">
        <v>22</v>
      </c>
      <c r="B17">
        <v>1</v>
      </c>
      <c r="C17">
        <v>1964</v>
      </c>
      <c r="D17">
        <v>6.7</v>
      </c>
      <c r="E17">
        <v>58</v>
      </c>
      <c r="F17">
        <v>83</v>
      </c>
      <c r="G17" s="3">
        <v>10</v>
      </c>
      <c r="H17">
        <f t="shared" si="0"/>
        <v>0.07573800697679633</v>
      </c>
      <c r="I17">
        <f t="shared" si="1"/>
        <v>0.8542602317472245</v>
      </c>
    </row>
    <row r="18" spans="1:9" ht="15.75">
      <c r="A18" t="s">
        <v>23</v>
      </c>
      <c r="B18">
        <v>0</v>
      </c>
      <c r="C18">
        <v>1964</v>
      </c>
      <c r="D18">
        <v>7.9</v>
      </c>
      <c r="E18">
        <v>86</v>
      </c>
      <c r="F18">
        <v>71</v>
      </c>
      <c r="G18" s="3">
        <v>4</v>
      </c>
      <c r="H18">
        <f t="shared" si="0"/>
        <v>0.09536036637902513</v>
      </c>
      <c r="I18">
        <f t="shared" si="1"/>
        <v>0.009093599475941906</v>
      </c>
    </row>
    <row r="19" spans="1:9" ht="15.75">
      <c r="A19" t="s">
        <v>24</v>
      </c>
      <c r="B19">
        <v>0</v>
      </c>
      <c r="C19">
        <v>1964</v>
      </c>
      <c r="D19">
        <v>7</v>
      </c>
      <c r="E19">
        <v>69</v>
      </c>
      <c r="F19">
        <v>55</v>
      </c>
      <c r="G19" s="3">
        <v>14</v>
      </c>
      <c r="H19">
        <f t="shared" si="0"/>
        <v>0.29263254526163757</v>
      </c>
      <c r="I19">
        <f t="shared" si="1"/>
        <v>0.08563380654630436</v>
      </c>
    </row>
    <row r="20" spans="1:9" ht="15.75">
      <c r="A20" t="s">
        <v>25</v>
      </c>
      <c r="B20">
        <v>0</v>
      </c>
      <c r="C20">
        <v>1964</v>
      </c>
      <c r="D20">
        <v>7.1</v>
      </c>
      <c r="E20">
        <v>74</v>
      </c>
      <c r="F20">
        <v>100</v>
      </c>
      <c r="G20" s="3">
        <v>8</v>
      </c>
      <c r="H20">
        <f t="shared" si="0"/>
        <v>0.06253318536335742</v>
      </c>
      <c r="I20">
        <f t="shared" si="1"/>
        <v>0.003910399271688019</v>
      </c>
    </row>
    <row r="21" spans="1:9" ht="15.75">
      <c r="A21" t="s">
        <v>26</v>
      </c>
      <c r="B21">
        <v>0</v>
      </c>
      <c r="C21">
        <v>1964</v>
      </c>
      <c r="D21">
        <v>7.7</v>
      </c>
      <c r="E21">
        <v>86</v>
      </c>
      <c r="F21">
        <v>100</v>
      </c>
      <c r="G21" s="3">
        <v>5</v>
      </c>
      <c r="H21">
        <f t="shared" si="0"/>
        <v>0.06326716610374461</v>
      </c>
      <c r="I21">
        <f t="shared" si="1"/>
        <v>0.004002734306798811</v>
      </c>
    </row>
    <row r="22" spans="1:9" ht="15.75">
      <c r="A22" t="s">
        <v>27</v>
      </c>
      <c r="B22">
        <v>1</v>
      </c>
      <c r="C22">
        <v>1965</v>
      </c>
      <c r="D22">
        <v>7.9</v>
      </c>
      <c r="E22">
        <v>90</v>
      </c>
      <c r="F22">
        <v>96</v>
      </c>
      <c r="G22" s="3">
        <v>12</v>
      </c>
      <c r="H22">
        <f t="shared" si="0"/>
        <v>0.3272701042055866</v>
      </c>
      <c r="I22">
        <f t="shared" si="1"/>
        <v>0.4525655126955624</v>
      </c>
    </row>
    <row r="23" spans="1:9" ht="15.75">
      <c r="A23" t="s">
        <v>28</v>
      </c>
      <c r="B23">
        <v>0</v>
      </c>
      <c r="C23">
        <v>1965</v>
      </c>
      <c r="D23">
        <v>8</v>
      </c>
      <c r="E23">
        <v>88</v>
      </c>
      <c r="F23">
        <v>76</v>
      </c>
      <c r="G23" s="3">
        <v>12</v>
      </c>
      <c r="H23">
        <f t="shared" si="0"/>
        <v>0.3644447160883622</v>
      </c>
      <c r="I23">
        <f t="shared" si="1"/>
        <v>0.13281995108472694</v>
      </c>
    </row>
    <row r="24" spans="1:9" ht="15.75">
      <c r="A24" t="s">
        <v>29</v>
      </c>
      <c r="B24">
        <v>0</v>
      </c>
      <c r="C24">
        <v>1965</v>
      </c>
      <c r="D24">
        <v>8.5</v>
      </c>
      <c r="E24">
        <v>94</v>
      </c>
      <c r="F24">
        <v>99</v>
      </c>
      <c r="G24" s="3">
        <v>4</v>
      </c>
      <c r="H24">
        <f t="shared" si="0"/>
        <v>0.1555065859759422</v>
      </c>
      <c r="I24">
        <f t="shared" si="1"/>
        <v>0.0241822982818931</v>
      </c>
    </row>
    <row r="25" spans="1:9" ht="15.75">
      <c r="A25" t="s">
        <v>30</v>
      </c>
      <c r="B25">
        <v>0</v>
      </c>
      <c r="C25">
        <v>1965</v>
      </c>
      <c r="D25">
        <v>7.8</v>
      </c>
      <c r="E25">
        <v>86</v>
      </c>
      <c r="F25">
        <v>100</v>
      </c>
      <c r="G25" s="3">
        <v>12</v>
      </c>
      <c r="H25">
        <f t="shared" si="0"/>
        <v>0.3043297464235053</v>
      </c>
      <c r="I25">
        <f t="shared" si="1"/>
        <v>0.09261659455819504</v>
      </c>
    </row>
    <row r="26" spans="1:9" ht="15.75">
      <c r="A26" t="s">
        <v>31</v>
      </c>
      <c r="B26">
        <v>0</v>
      </c>
      <c r="C26">
        <v>1965</v>
      </c>
      <c r="D26">
        <v>7.8</v>
      </c>
      <c r="E26">
        <v>87</v>
      </c>
      <c r="F26">
        <v>86</v>
      </c>
      <c r="G26" s="3">
        <v>7</v>
      </c>
      <c r="H26">
        <f t="shared" si="0"/>
        <v>0.16048380425237208</v>
      </c>
      <c r="I26">
        <f t="shared" si="1"/>
        <v>0.02575505142731368</v>
      </c>
    </row>
    <row r="27" spans="1:9" ht="15.75">
      <c r="A27" t="s">
        <v>32</v>
      </c>
      <c r="B27">
        <v>1</v>
      </c>
      <c r="C27">
        <v>1966</v>
      </c>
      <c r="D27">
        <v>8</v>
      </c>
      <c r="E27">
        <v>91</v>
      </c>
      <c r="F27">
        <v>86</v>
      </c>
      <c r="G27" s="3">
        <v>10</v>
      </c>
      <c r="H27">
        <f t="shared" si="0"/>
        <v>0.2901684357218158</v>
      </c>
      <c r="I27">
        <f t="shared" si="1"/>
        <v>0.5038608496456141</v>
      </c>
    </row>
    <row r="28" spans="1:9" ht="15.75">
      <c r="A28" t="s">
        <v>33</v>
      </c>
      <c r="B28">
        <v>0</v>
      </c>
      <c r="C28">
        <v>1966</v>
      </c>
      <c r="D28">
        <v>7.2</v>
      </c>
      <c r="E28">
        <v>71</v>
      </c>
      <c r="F28">
        <v>70</v>
      </c>
      <c r="G28" s="3">
        <v>5</v>
      </c>
      <c r="H28">
        <f t="shared" si="0"/>
        <v>0.013943809430471688</v>
      </c>
      <c r="I28">
        <f t="shared" si="1"/>
        <v>0.00019442982143331116</v>
      </c>
    </row>
    <row r="29" spans="1:9" ht="15.75">
      <c r="A29" t="s">
        <v>34</v>
      </c>
      <c r="B29">
        <v>0</v>
      </c>
      <c r="C29">
        <v>1966</v>
      </c>
      <c r="D29">
        <v>8</v>
      </c>
      <c r="E29">
        <v>88</v>
      </c>
      <c r="F29">
        <v>82</v>
      </c>
      <c r="G29" s="3">
        <v>10</v>
      </c>
      <c r="H29">
        <f t="shared" si="0"/>
        <v>0.29240722736241287</v>
      </c>
      <c r="I29">
        <f t="shared" si="1"/>
        <v>0.08550198661377381</v>
      </c>
    </row>
    <row r="30" spans="1:9" ht="15.75">
      <c r="A30" t="s">
        <v>35</v>
      </c>
      <c r="B30">
        <v>0</v>
      </c>
      <c r="C30">
        <v>1966</v>
      </c>
      <c r="D30">
        <v>7.2</v>
      </c>
      <c r="E30">
        <v>80</v>
      </c>
      <c r="F30">
        <v>81</v>
      </c>
      <c r="G30" s="3">
        <v>8</v>
      </c>
      <c r="H30">
        <f t="shared" si="0"/>
        <v>0.10552699677810409</v>
      </c>
      <c r="I30">
        <f t="shared" si="1"/>
        <v>0.011135947049005992</v>
      </c>
    </row>
    <row r="31" spans="1:9" ht="15.75">
      <c r="A31" t="s">
        <v>36</v>
      </c>
      <c r="B31">
        <v>0</v>
      </c>
      <c r="C31">
        <v>1966</v>
      </c>
      <c r="D31">
        <v>7.6</v>
      </c>
      <c r="E31">
        <v>91</v>
      </c>
      <c r="F31">
        <v>69</v>
      </c>
      <c r="G31" s="3">
        <v>4</v>
      </c>
      <c r="H31">
        <f t="shared" si="0"/>
        <v>0.05857088165877519</v>
      </c>
      <c r="I31">
        <f t="shared" si="1"/>
        <v>0.003430548178286248</v>
      </c>
    </row>
    <row r="32" spans="1:9" ht="15.75">
      <c r="A32" t="s">
        <v>37</v>
      </c>
      <c r="B32">
        <v>1</v>
      </c>
      <c r="C32">
        <v>1967</v>
      </c>
      <c r="D32">
        <v>7.9</v>
      </c>
      <c r="E32">
        <v>87</v>
      </c>
      <c r="F32">
        <v>82</v>
      </c>
      <c r="G32" s="3">
        <v>8</v>
      </c>
      <c r="H32">
        <f t="shared" si="0"/>
        <v>0.21226476314791115</v>
      </c>
      <c r="I32">
        <f t="shared" si="1"/>
        <v>0.6205268033784166</v>
      </c>
    </row>
    <row r="33" spans="1:9" ht="15.75">
      <c r="A33" t="s">
        <v>38</v>
      </c>
      <c r="B33">
        <v>0</v>
      </c>
      <c r="C33">
        <v>1967</v>
      </c>
      <c r="D33">
        <v>7.1</v>
      </c>
      <c r="E33">
        <v>76</v>
      </c>
      <c r="F33">
        <v>100</v>
      </c>
      <c r="G33" s="3">
        <v>4</v>
      </c>
      <c r="H33">
        <f t="shared" si="0"/>
        <v>-0.06514709001318852</v>
      </c>
      <c r="I33">
        <f t="shared" si="1"/>
        <v>0.004244143337186488</v>
      </c>
    </row>
    <row r="34" spans="1:9" ht="15.75">
      <c r="A34" t="s">
        <v>39</v>
      </c>
      <c r="B34">
        <v>0</v>
      </c>
      <c r="C34">
        <v>1967</v>
      </c>
      <c r="D34">
        <v>7.1</v>
      </c>
      <c r="E34">
        <v>75</v>
      </c>
      <c r="F34">
        <v>84</v>
      </c>
      <c r="G34" s="3">
        <v>0</v>
      </c>
      <c r="H34">
        <f t="shared" si="0"/>
        <v>-0.17595356751988678</v>
      </c>
      <c r="I34">
        <f t="shared" si="1"/>
        <v>0.030959657922975354</v>
      </c>
    </row>
    <row r="35" spans="1:9" ht="15.75">
      <c r="A35" t="s">
        <v>40</v>
      </c>
      <c r="B35">
        <v>0</v>
      </c>
      <c r="C35">
        <v>1967</v>
      </c>
      <c r="D35">
        <v>7.7</v>
      </c>
      <c r="E35">
        <v>88</v>
      </c>
      <c r="F35">
        <v>93</v>
      </c>
      <c r="G35" s="3">
        <v>8</v>
      </c>
      <c r="H35">
        <f t="shared" si="0"/>
        <v>0.17064392733389563</v>
      </c>
      <c r="I35">
        <f t="shared" si="1"/>
        <v>0.029119349935935852</v>
      </c>
    </row>
    <row r="36" spans="1:9" ht="15.75">
      <c r="A36" t="s">
        <v>41</v>
      </c>
      <c r="B36">
        <v>0</v>
      </c>
      <c r="C36">
        <v>1967</v>
      </c>
      <c r="D36">
        <v>8.1</v>
      </c>
      <c r="E36">
        <v>91</v>
      </c>
      <c r="F36">
        <v>95</v>
      </c>
      <c r="G36" s="3">
        <v>13</v>
      </c>
      <c r="H36">
        <f t="shared" si="0"/>
        <v>0.3908147901469905</v>
      </c>
      <c r="I36">
        <f t="shared" si="1"/>
        <v>0.15273620019763623</v>
      </c>
    </row>
    <row r="37" spans="1:9" ht="15.75">
      <c r="A37" t="s">
        <v>42</v>
      </c>
      <c r="B37">
        <v>1</v>
      </c>
      <c r="C37">
        <v>1968</v>
      </c>
      <c r="D37">
        <v>8</v>
      </c>
      <c r="E37">
        <v>92</v>
      </c>
      <c r="F37">
        <v>95</v>
      </c>
      <c r="G37" s="3">
        <v>7</v>
      </c>
      <c r="H37">
        <f t="shared" si="0"/>
        <v>0.1829920505559428</v>
      </c>
      <c r="I37">
        <f t="shared" si="1"/>
        <v>0.6675019894547831</v>
      </c>
    </row>
    <row r="38" spans="1:9" ht="15.75">
      <c r="A38" t="s">
        <v>43</v>
      </c>
      <c r="B38">
        <v>0</v>
      </c>
      <c r="C38">
        <v>1968</v>
      </c>
      <c r="D38">
        <v>7.9</v>
      </c>
      <c r="E38">
        <v>88</v>
      </c>
      <c r="F38">
        <v>88</v>
      </c>
      <c r="G38" s="3">
        <v>10</v>
      </c>
      <c r="H38">
        <f t="shared" si="0"/>
        <v>0.2705470935676609</v>
      </c>
      <c r="I38">
        <f t="shared" si="1"/>
        <v>0.07319572983790865</v>
      </c>
    </row>
    <row r="39" spans="1:9" ht="15.75">
      <c r="A39" t="s">
        <v>44</v>
      </c>
      <c r="B39">
        <v>0</v>
      </c>
      <c r="C39">
        <v>1968</v>
      </c>
      <c r="D39">
        <v>6.2</v>
      </c>
      <c r="E39">
        <v>57</v>
      </c>
      <c r="F39">
        <v>32</v>
      </c>
      <c r="G39" s="3">
        <v>8</v>
      </c>
      <c r="H39">
        <f t="shared" si="0"/>
        <v>-0.00037620348389716396</v>
      </c>
      <c r="I39">
        <f t="shared" si="1"/>
        <v>1.415290612963637E-07</v>
      </c>
    </row>
    <row r="40" spans="1:9" ht="15.75">
      <c r="A40" t="s">
        <v>45</v>
      </c>
      <c r="B40">
        <v>0</v>
      </c>
      <c r="C40">
        <v>1968</v>
      </c>
      <c r="D40">
        <v>8</v>
      </c>
      <c r="E40">
        <v>90</v>
      </c>
      <c r="F40">
        <v>89</v>
      </c>
      <c r="G40" s="3">
        <v>7</v>
      </c>
      <c r="H40">
        <f t="shared" si="0"/>
        <v>0.18854985782446604</v>
      </c>
      <c r="I40">
        <f t="shared" si="1"/>
        <v>0.03555104888562636</v>
      </c>
    </row>
    <row r="41" spans="1:9" ht="15.75">
      <c r="A41" t="s">
        <v>46</v>
      </c>
      <c r="B41">
        <v>0</v>
      </c>
      <c r="C41">
        <v>1968</v>
      </c>
      <c r="D41">
        <v>7.8</v>
      </c>
      <c r="E41">
        <v>85</v>
      </c>
      <c r="F41">
        <v>68</v>
      </c>
      <c r="G41" s="3">
        <v>10</v>
      </c>
      <c r="H41">
        <f t="shared" si="0"/>
        <v>0.277756596167132</v>
      </c>
      <c r="I41">
        <f t="shared" si="1"/>
        <v>0.07714872671435125</v>
      </c>
    </row>
    <row r="42" spans="1:9" ht="15.75">
      <c r="A42" t="s">
        <v>47</v>
      </c>
      <c r="B42">
        <v>1</v>
      </c>
      <c r="C42">
        <v>1969</v>
      </c>
      <c r="D42">
        <v>7.5</v>
      </c>
      <c r="E42">
        <v>81</v>
      </c>
      <c r="F42">
        <v>81</v>
      </c>
      <c r="G42" s="3">
        <v>12</v>
      </c>
      <c r="H42">
        <f t="shared" si="0"/>
        <v>0.2794747079641835</v>
      </c>
      <c r="I42">
        <f t="shared" si="1"/>
        <v>0.5191566964632987</v>
      </c>
    </row>
    <row r="43" spans="1:9" ht="15.75">
      <c r="A43" t="s">
        <v>48</v>
      </c>
      <c r="B43">
        <v>0</v>
      </c>
      <c r="C43">
        <v>1969</v>
      </c>
      <c r="D43">
        <v>7.5</v>
      </c>
      <c r="E43">
        <v>85</v>
      </c>
      <c r="F43">
        <v>93</v>
      </c>
      <c r="G43" s="3">
        <v>7</v>
      </c>
      <c r="H43">
        <f t="shared" si="0"/>
        <v>0.106559129398827</v>
      </c>
      <c r="I43">
        <f t="shared" si="1"/>
        <v>0.011354848058235957</v>
      </c>
    </row>
    <row r="44" spans="1:9" ht="15.75">
      <c r="A44" t="s">
        <v>49</v>
      </c>
      <c r="B44">
        <v>0</v>
      </c>
      <c r="C44">
        <v>1969</v>
      </c>
      <c r="D44">
        <v>8.1</v>
      </c>
      <c r="E44">
        <v>90</v>
      </c>
      <c r="F44">
        <v>91</v>
      </c>
      <c r="G44" s="3">
        <v>7</v>
      </c>
      <c r="H44">
        <f t="shared" si="0"/>
        <v>0.20065332079971754</v>
      </c>
      <c r="I44">
        <f t="shared" si="1"/>
        <v>0.04026175514795436</v>
      </c>
    </row>
    <row r="45" spans="1:9" ht="15.75">
      <c r="A45" t="s">
        <v>50</v>
      </c>
      <c r="B45">
        <v>0</v>
      </c>
      <c r="C45">
        <v>1969</v>
      </c>
      <c r="D45">
        <v>7.5</v>
      </c>
      <c r="E45">
        <v>78</v>
      </c>
      <c r="F45">
        <v>86</v>
      </c>
      <c r="G45" s="3">
        <v>4</v>
      </c>
      <c r="H45">
        <f t="shared" si="0"/>
        <v>0.011857302487546476</v>
      </c>
      <c r="I45">
        <f t="shared" si="1"/>
        <v>0.00014059562228117584</v>
      </c>
    </row>
    <row r="46" spans="1:9" ht="15.75">
      <c r="A46" t="s">
        <v>51</v>
      </c>
      <c r="B46">
        <v>0</v>
      </c>
      <c r="C46">
        <v>1969</v>
      </c>
      <c r="D46">
        <v>7.6</v>
      </c>
      <c r="E46">
        <v>74</v>
      </c>
      <c r="F46">
        <v>97</v>
      </c>
      <c r="G46" s="3">
        <v>8</v>
      </c>
      <c r="H46">
        <f t="shared" si="0"/>
        <v>0.13890509032130385</v>
      </c>
      <c r="I46">
        <f t="shared" si="1"/>
        <v>0.019294624117169583</v>
      </c>
    </row>
    <row r="47" spans="1:9" ht="15.75">
      <c r="A47" t="s">
        <v>52</v>
      </c>
      <c r="B47">
        <v>1</v>
      </c>
      <c r="C47">
        <v>1970</v>
      </c>
      <c r="D47">
        <v>7.9</v>
      </c>
      <c r="E47">
        <v>88</v>
      </c>
      <c r="F47">
        <v>90</v>
      </c>
      <c r="G47" s="3">
        <v>7</v>
      </c>
      <c r="H47">
        <f t="shared" si="0"/>
        <v>0.17102794744579974</v>
      </c>
      <c r="I47">
        <f t="shared" si="1"/>
        <v>0.6871946639159238</v>
      </c>
    </row>
    <row r="48" spans="1:9" ht="15.75">
      <c r="A48" t="s">
        <v>53</v>
      </c>
      <c r="B48">
        <v>0</v>
      </c>
      <c r="C48">
        <v>1970</v>
      </c>
      <c r="D48">
        <v>7.6</v>
      </c>
      <c r="E48">
        <v>84</v>
      </c>
      <c r="F48">
        <v>42</v>
      </c>
      <c r="G48" s="3">
        <v>10</v>
      </c>
      <c r="H48">
        <f t="shared" si="0"/>
        <v>0.2795006670472039</v>
      </c>
      <c r="I48">
        <f t="shared" si="1"/>
        <v>0.07812062287983193</v>
      </c>
    </row>
    <row r="49" spans="1:9" ht="15.75">
      <c r="A49" t="s">
        <v>54</v>
      </c>
      <c r="B49">
        <v>0</v>
      </c>
      <c r="C49">
        <v>1970</v>
      </c>
      <c r="D49">
        <v>8.1</v>
      </c>
      <c r="E49">
        <v>92</v>
      </c>
      <c r="F49">
        <v>89</v>
      </c>
      <c r="G49" s="3">
        <v>6</v>
      </c>
      <c r="H49">
        <f t="shared" si="0"/>
        <v>0.17249219154503276</v>
      </c>
      <c r="I49">
        <f t="shared" si="1"/>
        <v>0.02975355614400827</v>
      </c>
    </row>
    <row r="50" spans="1:9" ht="15.75">
      <c r="A50" t="s">
        <v>55</v>
      </c>
      <c r="B50">
        <v>0</v>
      </c>
      <c r="C50">
        <v>1970</v>
      </c>
      <c r="D50">
        <v>7.2</v>
      </c>
      <c r="E50">
        <v>76</v>
      </c>
      <c r="F50">
        <v>44</v>
      </c>
      <c r="G50" s="3">
        <v>7</v>
      </c>
      <c r="H50">
        <f t="shared" si="0"/>
        <v>0.11477221482042738</v>
      </c>
      <c r="I50">
        <f t="shared" si="1"/>
        <v>0.01317266129478633</v>
      </c>
    </row>
    <row r="51" spans="1:9" ht="15.75">
      <c r="A51" t="s">
        <v>56</v>
      </c>
      <c r="B51">
        <v>0</v>
      </c>
      <c r="C51">
        <v>1970</v>
      </c>
      <c r="D51">
        <v>8.2</v>
      </c>
      <c r="E51">
        <v>93</v>
      </c>
      <c r="F51">
        <v>95</v>
      </c>
      <c r="G51" s="3">
        <v>5</v>
      </c>
      <c r="H51">
        <f t="shared" si="0"/>
        <v>0.1482371742279233</v>
      </c>
      <c r="I51">
        <f t="shared" si="1"/>
        <v>0.021974259823079684</v>
      </c>
    </row>
    <row r="52" spans="1:9" ht="15.75">
      <c r="A52" t="s">
        <v>57</v>
      </c>
      <c r="B52">
        <v>1</v>
      </c>
      <c r="C52">
        <v>1971</v>
      </c>
      <c r="D52">
        <v>8</v>
      </c>
      <c r="E52">
        <v>94</v>
      </c>
      <c r="F52">
        <v>95</v>
      </c>
      <c r="G52" s="3">
        <v>10</v>
      </c>
      <c r="H52">
        <f t="shared" si="0"/>
        <v>0.28183172481903096</v>
      </c>
      <c r="I52">
        <f t="shared" si="1"/>
        <v>0.5157656714764081</v>
      </c>
    </row>
    <row r="53" spans="1:9" ht="15.75">
      <c r="A53" t="s">
        <v>58</v>
      </c>
      <c r="B53">
        <v>0</v>
      </c>
      <c r="C53">
        <v>1971</v>
      </c>
      <c r="D53">
        <v>6.6</v>
      </c>
      <c r="E53">
        <v>54</v>
      </c>
      <c r="F53">
        <v>80</v>
      </c>
      <c r="G53" s="3">
        <v>10</v>
      </c>
      <c r="H53">
        <f t="shared" si="0"/>
        <v>0.061334736161777925</v>
      </c>
      <c r="I53">
        <f t="shared" si="1"/>
        <v>0.003761949860034909</v>
      </c>
    </row>
    <row r="54" spans="1:9" ht="15.75">
      <c r="A54" t="s">
        <v>59</v>
      </c>
      <c r="B54">
        <v>0</v>
      </c>
      <c r="C54">
        <v>1971</v>
      </c>
      <c r="D54">
        <v>7.5</v>
      </c>
      <c r="E54">
        <v>84</v>
      </c>
      <c r="F54">
        <v>87</v>
      </c>
      <c r="G54" s="3">
        <v>4</v>
      </c>
      <c r="H54">
        <f t="shared" si="0"/>
        <v>0.015916806173415232</v>
      </c>
      <c r="I54">
        <f t="shared" si="1"/>
        <v>0.00025334471876206925</v>
      </c>
    </row>
    <row r="55" spans="1:9" ht="15.75">
      <c r="A55" t="s">
        <v>60</v>
      </c>
      <c r="B55">
        <v>0</v>
      </c>
      <c r="C55">
        <v>1971</v>
      </c>
      <c r="D55">
        <v>6.9</v>
      </c>
      <c r="E55">
        <v>75</v>
      </c>
      <c r="F55">
        <v>57</v>
      </c>
      <c r="G55" s="3">
        <v>7</v>
      </c>
      <c r="H55">
        <f t="shared" si="0"/>
        <v>0.05440988477530803</v>
      </c>
      <c r="I55">
        <f t="shared" si="1"/>
        <v>0.0029604355612622966</v>
      </c>
    </row>
    <row r="56" spans="1:9" ht="15.75">
      <c r="A56" t="s">
        <v>61</v>
      </c>
      <c r="B56">
        <v>0</v>
      </c>
      <c r="C56">
        <v>1971</v>
      </c>
      <c r="D56">
        <v>7.6</v>
      </c>
      <c r="E56">
        <v>83</v>
      </c>
      <c r="F56">
        <v>87</v>
      </c>
      <c r="G56" s="3">
        <v>1</v>
      </c>
      <c r="H56">
        <f t="shared" si="0"/>
        <v>-0.06750038948649524</v>
      </c>
      <c r="I56">
        <f t="shared" si="1"/>
        <v>0.004556302580828557</v>
      </c>
    </row>
    <row r="57" spans="1:9" ht="15.75">
      <c r="A57" t="s">
        <v>62</v>
      </c>
      <c r="B57">
        <v>1</v>
      </c>
      <c r="C57">
        <v>1972</v>
      </c>
      <c r="D57">
        <v>7.8</v>
      </c>
      <c r="E57">
        <v>87</v>
      </c>
      <c r="F57">
        <v>98</v>
      </c>
      <c r="G57" s="3">
        <v>8</v>
      </c>
      <c r="H57">
        <f t="shared" si="0"/>
        <v>0.17820879082878344</v>
      </c>
      <c r="I57">
        <f t="shared" si="1"/>
        <v>0.6753407914710902</v>
      </c>
    </row>
    <row r="58" spans="1:9" ht="15.75">
      <c r="A58" t="s">
        <v>63</v>
      </c>
      <c r="B58">
        <v>0</v>
      </c>
      <c r="C58">
        <v>1972</v>
      </c>
      <c r="D58">
        <v>8.3</v>
      </c>
      <c r="E58">
        <v>93</v>
      </c>
      <c r="F58">
        <v>90</v>
      </c>
      <c r="G58" s="3">
        <v>4</v>
      </c>
      <c r="H58">
        <f t="shared" si="0"/>
        <v>0.1365177313645759</v>
      </c>
      <c r="I58">
        <f t="shared" si="1"/>
        <v>0.01863709097693051</v>
      </c>
    </row>
    <row r="59" spans="1:9" ht="15.75">
      <c r="A59" t="s">
        <v>64</v>
      </c>
      <c r="B59">
        <v>0</v>
      </c>
      <c r="C59">
        <v>1972</v>
      </c>
      <c r="D59">
        <v>8</v>
      </c>
      <c r="E59">
        <v>92</v>
      </c>
      <c r="F59">
        <v>81</v>
      </c>
      <c r="G59" s="3">
        <v>8</v>
      </c>
      <c r="H59">
        <f t="shared" si="0"/>
        <v>0.2324262172957306</v>
      </c>
      <c r="I59">
        <f t="shared" si="1"/>
        <v>0.05402194648640218</v>
      </c>
    </row>
    <row r="60" spans="1:9" ht="15.75">
      <c r="A60" t="s">
        <v>65</v>
      </c>
      <c r="B60">
        <v>0</v>
      </c>
      <c r="C60">
        <v>1972</v>
      </c>
      <c r="D60">
        <v>8.1</v>
      </c>
      <c r="E60">
        <v>90</v>
      </c>
      <c r="F60">
        <v>100</v>
      </c>
      <c r="G60" s="3">
        <v>8</v>
      </c>
      <c r="H60">
        <f t="shared" si="0"/>
        <v>0.22203705893344156</v>
      </c>
      <c r="I60">
        <f t="shared" si="1"/>
        <v>0.0493004555398126</v>
      </c>
    </row>
    <row r="61" spans="1:9" ht="15.75">
      <c r="A61" t="s">
        <v>66</v>
      </c>
      <c r="B61">
        <v>0</v>
      </c>
      <c r="C61">
        <v>1972</v>
      </c>
      <c r="D61">
        <v>7.3</v>
      </c>
      <c r="E61">
        <v>79</v>
      </c>
      <c r="F61">
        <v>71</v>
      </c>
      <c r="G61" s="3">
        <v>6</v>
      </c>
      <c r="H61">
        <f t="shared" si="0"/>
        <v>0.0666656324482312</v>
      </c>
      <c r="I61">
        <f t="shared" si="1"/>
        <v>0.0044443065497226574</v>
      </c>
    </row>
    <row r="62" spans="1:9" ht="15.75">
      <c r="A62" t="s">
        <v>67</v>
      </c>
      <c r="B62">
        <v>1</v>
      </c>
      <c r="C62">
        <v>1973</v>
      </c>
      <c r="D62">
        <v>9.2</v>
      </c>
      <c r="E62">
        <v>98</v>
      </c>
      <c r="F62">
        <v>99</v>
      </c>
      <c r="G62" s="3">
        <v>11</v>
      </c>
      <c r="H62">
        <f t="shared" si="0"/>
        <v>0.4873443420686675</v>
      </c>
      <c r="I62">
        <f t="shared" si="1"/>
        <v>0.2628158236090074</v>
      </c>
    </row>
    <row r="63" spans="1:9" ht="15.75">
      <c r="A63" t="s">
        <v>68</v>
      </c>
      <c r="B63">
        <v>0</v>
      </c>
      <c r="C63">
        <v>1973</v>
      </c>
      <c r="D63">
        <v>7.9</v>
      </c>
      <c r="E63">
        <v>87</v>
      </c>
      <c r="F63">
        <v>97</v>
      </c>
      <c r="G63" s="3">
        <v>10</v>
      </c>
      <c r="H63">
        <f t="shared" si="0"/>
        <v>0.25869099097267184</v>
      </c>
      <c r="I63">
        <f t="shared" si="1"/>
        <v>0.06692102881042299</v>
      </c>
    </row>
    <row r="64" spans="1:9" ht="15.75">
      <c r="A64" t="s">
        <v>69</v>
      </c>
      <c r="B64">
        <v>0</v>
      </c>
      <c r="C64">
        <v>1973</v>
      </c>
      <c r="D64">
        <v>7.7</v>
      </c>
      <c r="E64">
        <v>82</v>
      </c>
      <c r="F64">
        <v>93</v>
      </c>
      <c r="G64" s="3">
        <v>3</v>
      </c>
      <c r="H64">
        <f t="shared" si="0"/>
        <v>0.003564875767279263</v>
      </c>
      <c r="I64">
        <f t="shared" si="1"/>
        <v>1.2708339236134915E-05</v>
      </c>
    </row>
    <row r="65" spans="1:9" ht="15.75">
      <c r="A65" t="s">
        <v>70</v>
      </c>
      <c r="B65">
        <v>0</v>
      </c>
      <c r="C65">
        <v>1973</v>
      </c>
      <c r="D65">
        <v>8</v>
      </c>
      <c r="E65">
        <v>88</v>
      </c>
      <c r="F65">
        <v>89</v>
      </c>
      <c r="G65" s="3">
        <v>5</v>
      </c>
      <c r="H65">
        <f t="shared" si="0"/>
        <v>0.1220701763670399</v>
      </c>
      <c r="I65">
        <f t="shared" si="1"/>
        <v>0.014901127958280226</v>
      </c>
    </row>
    <row r="66" spans="1:9" ht="15.75">
      <c r="A66" t="s">
        <v>71</v>
      </c>
      <c r="B66">
        <v>0</v>
      </c>
      <c r="C66">
        <v>1973</v>
      </c>
      <c r="D66">
        <v>7.7</v>
      </c>
      <c r="E66">
        <v>77</v>
      </c>
      <c r="F66">
        <v>88</v>
      </c>
      <c r="G66" s="3">
        <v>4</v>
      </c>
      <c r="H66">
        <f t="shared" si="0"/>
        <v>0.03762354821987378</v>
      </c>
      <c r="I66">
        <f t="shared" si="1"/>
        <v>0.0014155313806531674</v>
      </c>
    </row>
    <row r="67" spans="1:9" ht="15.75">
      <c r="A67" t="s">
        <v>72</v>
      </c>
      <c r="B67">
        <v>1</v>
      </c>
      <c r="C67">
        <v>1974</v>
      </c>
      <c r="D67">
        <v>8.3</v>
      </c>
      <c r="E67">
        <v>95</v>
      </c>
      <c r="F67">
        <v>93</v>
      </c>
      <c r="G67" s="3">
        <v>10</v>
      </c>
      <c r="H67">
        <f aca="true" t="shared" si="2" ref="H67:H130">$O$6+D67*$O$7+E67*$O$8+F67*$O$9+G67*$O$10</f>
        <v>0.3287786324873374</v>
      </c>
      <c r="I67">
        <f aca="true" t="shared" si="3" ref="I67:I130">(B67-H67)^2</f>
        <v>0.4505381242055689</v>
      </c>
    </row>
    <row r="68" spans="1:9" ht="15.75">
      <c r="A68" t="s">
        <v>73</v>
      </c>
      <c r="B68">
        <v>0</v>
      </c>
      <c r="C68">
        <v>1974</v>
      </c>
      <c r="D68">
        <v>7.5</v>
      </c>
      <c r="E68">
        <v>84</v>
      </c>
      <c r="F68">
        <v>95</v>
      </c>
      <c r="G68" s="3">
        <v>5</v>
      </c>
      <c r="H68">
        <f t="shared" si="2"/>
        <v>0.03852012815957681</v>
      </c>
      <c r="I68">
        <f t="shared" si="3"/>
        <v>0.0014838002734302224</v>
      </c>
    </row>
    <row r="69" spans="1:9" ht="15.75">
      <c r="A69" t="s">
        <v>74</v>
      </c>
      <c r="B69">
        <v>0</v>
      </c>
      <c r="C69">
        <v>1974</v>
      </c>
      <c r="D69">
        <v>8.2</v>
      </c>
      <c r="E69">
        <v>91</v>
      </c>
      <c r="F69">
        <v>89</v>
      </c>
      <c r="G69" s="3">
        <v>5</v>
      </c>
      <c r="H69">
        <f t="shared" si="2"/>
        <v>0.15379498149644652</v>
      </c>
      <c r="I69">
        <f t="shared" si="3"/>
        <v>0.023652896333492327</v>
      </c>
    </row>
    <row r="70" spans="1:9" ht="15.75">
      <c r="A70" t="s">
        <v>75</v>
      </c>
      <c r="B70">
        <v>0</v>
      </c>
      <c r="C70">
        <v>1974</v>
      </c>
      <c r="D70">
        <v>8</v>
      </c>
      <c r="E70">
        <v>87</v>
      </c>
      <c r="F70">
        <v>86</v>
      </c>
      <c r="G70" s="3">
        <v>10</v>
      </c>
      <c r="H70">
        <f t="shared" si="2"/>
        <v>0.28664904402961155</v>
      </c>
      <c r="I70">
        <f t="shared" si="3"/>
        <v>0.08216767444309019</v>
      </c>
    </row>
    <row r="71" spans="1:9" ht="15.75">
      <c r="A71" t="s">
        <v>76</v>
      </c>
      <c r="B71">
        <v>0</v>
      </c>
      <c r="C71">
        <v>1974</v>
      </c>
      <c r="D71">
        <v>6.5</v>
      </c>
      <c r="E71">
        <v>65</v>
      </c>
      <c r="F71">
        <v>91</v>
      </c>
      <c r="G71" s="3">
        <v>4</v>
      </c>
      <c r="H71">
        <f t="shared" si="2"/>
        <v>-0.15110494657557239</v>
      </c>
      <c r="I71">
        <f t="shared" si="3"/>
        <v>0.022832704879606584</v>
      </c>
    </row>
    <row r="72" spans="1:9" ht="15.75">
      <c r="A72" t="s">
        <v>77</v>
      </c>
      <c r="B72">
        <v>1</v>
      </c>
      <c r="C72">
        <v>1975</v>
      </c>
      <c r="D72">
        <v>9</v>
      </c>
      <c r="E72">
        <v>97</v>
      </c>
      <c r="F72">
        <v>97</v>
      </c>
      <c r="G72" s="3">
        <v>11</v>
      </c>
      <c r="H72">
        <f t="shared" si="2"/>
        <v>0.4598184004902383</v>
      </c>
      <c r="I72">
        <f t="shared" si="3"/>
        <v>0.29179616044892454</v>
      </c>
    </row>
    <row r="73" spans="1:9" ht="15.75">
      <c r="A73" t="s">
        <v>78</v>
      </c>
      <c r="B73">
        <v>0</v>
      </c>
      <c r="C73">
        <v>1975</v>
      </c>
      <c r="D73">
        <v>8.2</v>
      </c>
      <c r="E73">
        <v>93</v>
      </c>
      <c r="F73">
        <v>98</v>
      </c>
      <c r="G73" s="3">
        <v>11</v>
      </c>
      <c r="H73">
        <f t="shared" si="2"/>
        <v>0.3387383795045827</v>
      </c>
      <c r="I73">
        <f t="shared" si="3"/>
        <v>0.11474368974939068</v>
      </c>
    </row>
    <row r="74" spans="1:9" ht="15.75">
      <c r="A74" t="s">
        <v>79</v>
      </c>
      <c r="B74">
        <v>0</v>
      </c>
      <c r="C74">
        <v>1975</v>
      </c>
      <c r="D74">
        <v>7.9</v>
      </c>
      <c r="E74">
        <v>90</v>
      </c>
      <c r="F74">
        <v>98</v>
      </c>
      <c r="G74" s="3">
        <v>3</v>
      </c>
      <c r="H74">
        <f t="shared" si="2"/>
        <v>0.033591001249753366</v>
      </c>
      <c r="I74">
        <f t="shared" si="3"/>
        <v>0.0011283553649609323</v>
      </c>
    </row>
    <row r="75" spans="1:9" ht="15.75">
      <c r="A75" t="s">
        <v>80</v>
      </c>
      <c r="B75">
        <v>0</v>
      </c>
      <c r="C75">
        <v>1975</v>
      </c>
      <c r="D75">
        <v>7.6</v>
      </c>
      <c r="E75">
        <v>88</v>
      </c>
      <c r="F75">
        <v>100</v>
      </c>
      <c r="G75" s="3">
        <v>6</v>
      </c>
      <c r="H75">
        <f t="shared" si="2"/>
        <v>0.08284422407538189</v>
      </c>
      <c r="I75">
        <f t="shared" si="3"/>
        <v>0.006863165462652084</v>
      </c>
    </row>
    <row r="76" spans="1:9" ht="15.75">
      <c r="A76" t="s">
        <v>81</v>
      </c>
      <c r="B76">
        <v>0</v>
      </c>
      <c r="C76">
        <v>1975</v>
      </c>
      <c r="D76">
        <v>6.9</v>
      </c>
      <c r="E76">
        <v>72</v>
      </c>
      <c r="F76">
        <v>71</v>
      </c>
      <c r="G76" s="3">
        <v>7</v>
      </c>
      <c r="H76">
        <f t="shared" si="2"/>
        <v>0.03469616707202913</v>
      </c>
      <c r="I76">
        <f t="shared" si="3"/>
        <v>0.0012038240094901587</v>
      </c>
    </row>
    <row r="77" spans="1:9" ht="15.75">
      <c r="A77" t="s">
        <v>82</v>
      </c>
      <c r="B77">
        <v>1</v>
      </c>
      <c r="C77">
        <v>1976</v>
      </c>
      <c r="D77">
        <v>8.7</v>
      </c>
      <c r="E77">
        <v>96</v>
      </c>
      <c r="F77">
        <v>95</v>
      </c>
      <c r="G77" s="3">
        <v>0</v>
      </c>
      <c r="H77">
        <f t="shared" si="2"/>
        <v>0.06178990736939992</v>
      </c>
      <c r="I77">
        <f t="shared" si="3"/>
        <v>0.8802381779139191</v>
      </c>
    </row>
    <row r="78" spans="1:9" ht="15.75">
      <c r="A78" t="s">
        <v>83</v>
      </c>
      <c r="B78">
        <v>0</v>
      </c>
      <c r="C78">
        <v>1976</v>
      </c>
      <c r="D78">
        <v>8.1</v>
      </c>
      <c r="E78">
        <v>92</v>
      </c>
      <c r="F78">
        <v>97</v>
      </c>
      <c r="G78" s="3">
        <v>7</v>
      </c>
      <c r="H78">
        <f t="shared" si="2"/>
        <v>0.1950955135311943</v>
      </c>
      <c r="I78">
        <f t="shared" si="3"/>
        <v>0.03806225940000042</v>
      </c>
    </row>
    <row r="79" spans="1:9" ht="15.75">
      <c r="A79" t="s">
        <v>84</v>
      </c>
      <c r="B79">
        <v>0</v>
      </c>
      <c r="C79">
        <v>1976</v>
      </c>
      <c r="D79">
        <v>8</v>
      </c>
      <c r="E79">
        <v>90</v>
      </c>
      <c r="F79">
        <v>95</v>
      </c>
      <c r="G79" s="3">
        <v>6</v>
      </c>
      <c r="H79">
        <f t="shared" si="2"/>
        <v>0.14887236190417868</v>
      </c>
      <c r="I79">
        <f t="shared" si="3"/>
        <v>0.022162980138928753</v>
      </c>
    </row>
    <row r="80" spans="1:9" ht="15.75">
      <c r="A80" t="s">
        <v>85</v>
      </c>
      <c r="B80">
        <v>0</v>
      </c>
      <c r="C80">
        <v>1976</v>
      </c>
      <c r="D80">
        <v>8</v>
      </c>
      <c r="E80">
        <v>90</v>
      </c>
      <c r="F80">
        <v>97</v>
      </c>
      <c r="G80" s="3">
        <v>4</v>
      </c>
      <c r="H80">
        <f t="shared" si="2"/>
        <v>0.08171320858797955</v>
      </c>
      <c r="I80">
        <f t="shared" si="3"/>
        <v>0.006677048457742655</v>
      </c>
    </row>
    <row r="81" spans="1:9" ht="15.75">
      <c r="A81" t="s">
        <v>86</v>
      </c>
      <c r="B81">
        <v>0</v>
      </c>
      <c r="C81">
        <v>1976</v>
      </c>
      <c r="D81">
        <v>7.8</v>
      </c>
      <c r="E81">
        <v>84</v>
      </c>
      <c r="F81">
        <v>94</v>
      </c>
      <c r="G81" s="3">
        <v>4</v>
      </c>
      <c r="H81">
        <f t="shared" si="2"/>
        <v>0.051007611246732434</v>
      </c>
      <c r="I81">
        <f t="shared" si="3"/>
        <v>0.0026017764050977853</v>
      </c>
    </row>
    <row r="82" spans="1:9" ht="15.75">
      <c r="A82" t="s">
        <v>87</v>
      </c>
      <c r="B82">
        <v>1</v>
      </c>
      <c r="C82">
        <v>1977</v>
      </c>
      <c r="D82">
        <v>8.1</v>
      </c>
      <c r="E82">
        <v>69</v>
      </c>
      <c r="F82">
        <v>93</v>
      </c>
      <c r="G82" s="3">
        <v>9</v>
      </c>
      <c r="H82">
        <f t="shared" si="2"/>
        <v>0.24445733232209443</v>
      </c>
      <c r="I82">
        <f t="shared" si="3"/>
        <v>0.570844722681846</v>
      </c>
    </row>
    <row r="83" spans="1:9" ht="15.75">
      <c r="A83" t="s">
        <v>88</v>
      </c>
      <c r="B83">
        <v>0</v>
      </c>
      <c r="C83">
        <v>1977</v>
      </c>
      <c r="D83">
        <v>8</v>
      </c>
      <c r="E83">
        <v>92</v>
      </c>
      <c r="F83">
        <v>93</v>
      </c>
      <c r="G83" s="3">
        <v>8</v>
      </c>
      <c r="H83">
        <f t="shared" si="2"/>
        <v>0.21779121106647992</v>
      </c>
      <c r="I83">
        <f t="shared" si="3"/>
        <v>0.047433011617804006</v>
      </c>
    </row>
    <row r="84" spans="1:9" ht="15.75">
      <c r="A84" t="s">
        <v>89</v>
      </c>
      <c r="B84">
        <v>0</v>
      </c>
      <c r="C84">
        <v>1977</v>
      </c>
      <c r="D84">
        <v>7.4</v>
      </c>
      <c r="E84">
        <v>78</v>
      </c>
      <c r="F84">
        <v>84</v>
      </c>
      <c r="G84" s="3">
        <v>6</v>
      </c>
      <c r="H84">
        <f t="shared" si="2"/>
        <v>0.06447382512361877</v>
      </c>
      <c r="I84">
        <f t="shared" si="3"/>
        <v>0.0041568741260709745</v>
      </c>
    </row>
    <row r="85" spans="1:9" ht="15.75">
      <c r="A85" t="s">
        <v>90</v>
      </c>
      <c r="B85">
        <v>0</v>
      </c>
      <c r="C85">
        <v>1977</v>
      </c>
      <c r="D85">
        <v>8.1</v>
      </c>
      <c r="E85">
        <v>93</v>
      </c>
      <c r="F85">
        <v>91</v>
      </c>
      <c r="G85" s="3">
        <v>10</v>
      </c>
      <c r="H85">
        <f t="shared" si="2"/>
        <v>0.30037284298585676</v>
      </c>
      <c r="I85">
        <f t="shared" si="3"/>
        <v>0.09022384480340616</v>
      </c>
    </row>
    <row r="86" spans="1:9" ht="15.75">
      <c r="A86" t="s">
        <v>91</v>
      </c>
      <c r="B86">
        <v>0</v>
      </c>
      <c r="C86">
        <v>1977</v>
      </c>
      <c r="D86">
        <v>8.3</v>
      </c>
      <c r="E86">
        <v>93</v>
      </c>
      <c r="F86">
        <v>99</v>
      </c>
      <c r="G86" s="3">
        <v>4</v>
      </c>
      <c r="H86">
        <f t="shared" si="2"/>
        <v>0.1255414766926379</v>
      </c>
      <c r="I86">
        <f t="shared" si="3"/>
        <v>0.015760662370168148</v>
      </c>
    </row>
    <row r="87" spans="1:9" ht="15.75">
      <c r="A87" t="s">
        <v>92</v>
      </c>
      <c r="B87">
        <v>1</v>
      </c>
      <c r="C87">
        <v>1978</v>
      </c>
      <c r="D87">
        <v>8.1</v>
      </c>
      <c r="E87">
        <v>93</v>
      </c>
      <c r="F87">
        <v>99</v>
      </c>
      <c r="G87" s="3">
        <v>5</v>
      </c>
      <c r="H87">
        <f t="shared" si="2"/>
        <v>0.12881620813804623</v>
      </c>
      <c r="I87">
        <f t="shared" si="3"/>
        <v>0.7589611992029721</v>
      </c>
    </row>
    <row r="88" spans="1:9" ht="15.75">
      <c r="A88" t="s">
        <v>93</v>
      </c>
      <c r="B88">
        <v>0</v>
      </c>
      <c r="C88">
        <v>1978</v>
      </c>
      <c r="D88">
        <v>7.4</v>
      </c>
      <c r="E88">
        <v>84</v>
      </c>
      <c r="F88">
        <v>88</v>
      </c>
      <c r="G88" s="3">
        <v>5</v>
      </c>
      <c r="H88">
        <f t="shared" si="2"/>
        <v>0.03251458444651284</v>
      </c>
      <c r="I88">
        <f t="shared" si="3"/>
        <v>0.0010571982017294147</v>
      </c>
    </row>
    <row r="89" spans="1:9" ht="15.75">
      <c r="A89" t="s">
        <v>94</v>
      </c>
      <c r="B89">
        <v>0</v>
      </c>
      <c r="C89">
        <v>1978</v>
      </c>
      <c r="D89">
        <v>7.4</v>
      </c>
      <c r="E89">
        <v>66</v>
      </c>
      <c r="F89">
        <v>73</v>
      </c>
      <c r="G89" s="3">
        <v>11</v>
      </c>
      <c r="H89">
        <f t="shared" si="2"/>
        <v>0.2291310364521293</v>
      </c>
      <c r="I89">
        <f t="shared" si="3"/>
        <v>0.052501031865627004</v>
      </c>
    </row>
    <row r="90" spans="1:9" ht="15.75">
      <c r="A90" t="s">
        <v>95</v>
      </c>
      <c r="B90">
        <v>0</v>
      </c>
      <c r="C90">
        <v>1978</v>
      </c>
      <c r="D90">
        <v>8.7</v>
      </c>
      <c r="E90">
        <v>96</v>
      </c>
      <c r="F90">
        <v>93</v>
      </c>
      <c r="G90" s="3">
        <v>11</v>
      </c>
      <c r="H90">
        <f t="shared" si="2"/>
        <v>0.4201889959365571</v>
      </c>
      <c r="I90">
        <f t="shared" si="3"/>
        <v>0.17655879230617202</v>
      </c>
    </row>
    <row r="91" spans="1:9" ht="15.75">
      <c r="A91" t="s">
        <v>96</v>
      </c>
      <c r="B91">
        <v>0</v>
      </c>
      <c r="C91">
        <v>1978</v>
      </c>
      <c r="D91">
        <v>7</v>
      </c>
      <c r="E91">
        <v>69</v>
      </c>
      <c r="F91">
        <v>58</v>
      </c>
      <c r="G91" s="3">
        <v>11</v>
      </c>
      <c r="H91">
        <f t="shared" si="2"/>
        <v>0.19189381528733884</v>
      </c>
      <c r="I91">
        <f t="shared" si="3"/>
        <v>0.03682323634553132</v>
      </c>
    </row>
    <row r="92" spans="1:9" ht="15.75">
      <c r="A92" t="s">
        <v>97</v>
      </c>
      <c r="B92">
        <v>1</v>
      </c>
      <c r="C92">
        <v>1979</v>
      </c>
      <c r="D92">
        <v>8.2</v>
      </c>
      <c r="E92">
        <v>92</v>
      </c>
      <c r="F92">
        <v>94</v>
      </c>
      <c r="G92" s="3">
        <v>9</v>
      </c>
      <c r="H92">
        <f t="shared" si="2"/>
        <v>0.2780168813799579</v>
      </c>
      <c r="I92">
        <f t="shared" si="3"/>
        <v>0.5212596235723217</v>
      </c>
    </row>
    <row r="93" spans="1:9" ht="15.75">
      <c r="A93" t="s">
        <v>98</v>
      </c>
      <c r="B93">
        <v>0</v>
      </c>
      <c r="C93">
        <v>1979</v>
      </c>
      <c r="D93">
        <v>7.3</v>
      </c>
      <c r="E93">
        <v>83</v>
      </c>
      <c r="F93">
        <v>81</v>
      </c>
      <c r="G93" s="3">
        <v>8</v>
      </c>
      <c r="H93">
        <f t="shared" si="2"/>
        <v>0.12270917122738387</v>
      </c>
      <c r="I93">
        <f t="shared" si="3"/>
        <v>0.015057540703311412</v>
      </c>
    </row>
    <row r="94" spans="1:9" ht="15.75">
      <c r="A94" t="s">
        <v>99</v>
      </c>
      <c r="B94">
        <v>0</v>
      </c>
      <c r="C94">
        <v>1979</v>
      </c>
      <c r="D94">
        <v>6.9</v>
      </c>
      <c r="E94">
        <v>68</v>
      </c>
      <c r="F94">
        <v>89</v>
      </c>
      <c r="G94" s="3">
        <v>12</v>
      </c>
      <c r="H94">
        <f t="shared" si="2"/>
        <v>0.17102423006425901</v>
      </c>
      <c r="I94">
        <f t="shared" si="3"/>
        <v>0.029249287269072596</v>
      </c>
    </row>
    <row r="95" spans="1:9" ht="15.75">
      <c r="A95" t="s">
        <v>100</v>
      </c>
      <c r="B95">
        <v>0</v>
      </c>
      <c r="C95">
        <v>1979</v>
      </c>
      <c r="D95">
        <v>7.7</v>
      </c>
      <c r="E95">
        <v>89</v>
      </c>
      <c r="F95">
        <v>95</v>
      </c>
      <c r="G95" s="3">
        <v>6</v>
      </c>
      <c r="H95">
        <f t="shared" si="2"/>
        <v>0.10436462194074754</v>
      </c>
      <c r="I95">
        <f t="shared" si="3"/>
        <v>0.010891974312835163</v>
      </c>
    </row>
    <row r="96" spans="1:9" ht="15.75">
      <c r="A96" t="s">
        <v>101</v>
      </c>
      <c r="B96">
        <v>0</v>
      </c>
      <c r="C96">
        <v>1979</v>
      </c>
      <c r="D96">
        <v>7.2</v>
      </c>
      <c r="E96">
        <v>73</v>
      </c>
      <c r="F96">
        <v>89</v>
      </c>
      <c r="G96" s="3">
        <v>3</v>
      </c>
      <c r="H96">
        <f t="shared" si="2"/>
        <v>-0.07218857353106375</v>
      </c>
      <c r="I96">
        <f t="shared" si="3"/>
        <v>0.0052111901484497986</v>
      </c>
    </row>
    <row r="97" spans="1:9" ht="15.75">
      <c r="A97" t="s">
        <v>102</v>
      </c>
      <c r="B97">
        <v>1</v>
      </c>
      <c r="C97">
        <v>1980</v>
      </c>
      <c r="D97">
        <v>7.8</v>
      </c>
      <c r="E97">
        <v>89</v>
      </c>
      <c r="F97">
        <v>88</v>
      </c>
      <c r="G97" s="3">
        <v>9</v>
      </c>
      <c r="H97">
        <f t="shared" si="2"/>
        <v>0.22452431800492312</v>
      </c>
      <c r="I97">
        <f t="shared" si="3"/>
        <v>0.6013625333657296</v>
      </c>
    </row>
    <row r="98" spans="1:9" ht="15.75">
      <c r="A98" t="s">
        <v>103</v>
      </c>
      <c r="B98">
        <v>0</v>
      </c>
      <c r="C98">
        <v>1980</v>
      </c>
      <c r="D98">
        <v>7.8</v>
      </c>
      <c r="E98">
        <v>86</v>
      </c>
      <c r="F98">
        <v>85</v>
      </c>
      <c r="G98" s="3">
        <v>9</v>
      </c>
      <c r="H98">
        <f t="shared" si="2"/>
        <v>0.22554352579308262</v>
      </c>
      <c r="I98">
        <f t="shared" si="3"/>
        <v>0.05086988202717493</v>
      </c>
    </row>
    <row r="99" spans="1:9" ht="15.75">
      <c r="A99" t="s">
        <v>104</v>
      </c>
      <c r="B99">
        <v>0</v>
      </c>
      <c r="C99">
        <v>1980</v>
      </c>
      <c r="D99">
        <v>8.5</v>
      </c>
      <c r="E99">
        <v>94</v>
      </c>
      <c r="F99">
        <v>97</v>
      </c>
      <c r="G99" s="3">
        <v>8</v>
      </c>
      <c r="H99">
        <f t="shared" si="2"/>
        <v>0.28738572490346537</v>
      </c>
      <c r="I99">
        <f t="shared" si="3"/>
        <v>0.08259055487829027</v>
      </c>
    </row>
    <row r="100" spans="1:9" ht="15.75">
      <c r="A100" t="s">
        <v>105</v>
      </c>
      <c r="B100">
        <v>0</v>
      </c>
      <c r="C100">
        <v>1980</v>
      </c>
      <c r="D100">
        <v>7.7</v>
      </c>
      <c r="E100">
        <v>88</v>
      </c>
      <c r="F100">
        <v>94</v>
      </c>
      <c r="G100" s="3">
        <v>5</v>
      </c>
      <c r="H100">
        <f t="shared" si="2"/>
        <v>0.07234436506447203</v>
      </c>
      <c r="I100">
        <f t="shared" si="3"/>
        <v>0.005233707156581602</v>
      </c>
    </row>
    <row r="101" spans="1:9" ht="15.75">
      <c r="A101" t="s">
        <v>106</v>
      </c>
      <c r="B101">
        <v>0</v>
      </c>
      <c r="C101">
        <v>1980</v>
      </c>
      <c r="D101">
        <v>7.4</v>
      </c>
      <c r="E101">
        <v>79</v>
      </c>
      <c r="F101">
        <v>90</v>
      </c>
      <c r="G101" s="3">
        <v>3</v>
      </c>
      <c r="H101">
        <f t="shared" si="2"/>
        <v>-0.039043808484941545</v>
      </c>
      <c r="I101">
        <f t="shared" si="3"/>
        <v>0.0015244189810087933</v>
      </c>
    </row>
    <row r="102" spans="1:9" ht="15.75">
      <c r="A102" t="s">
        <v>107</v>
      </c>
      <c r="B102">
        <v>1</v>
      </c>
      <c r="C102">
        <v>1981</v>
      </c>
      <c r="D102">
        <v>7.8</v>
      </c>
      <c r="E102">
        <v>88</v>
      </c>
      <c r="F102">
        <v>90</v>
      </c>
      <c r="G102" s="3">
        <v>6</v>
      </c>
      <c r="H102">
        <f t="shared" si="2"/>
        <v>0.12412532396001089</v>
      </c>
      <c r="I102">
        <f t="shared" si="3"/>
        <v>0.767156448128156</v>
      </c>
    </row>
    <row r="103" spans="1:9" ht="15.75">
      <c r="A103" t="s">
        <v>108</v>
      </c>
      <c r="B103">
        <v>0</v>
      </c>
      <c r="C103">
        <v>1981</v>
      </c>
      <c r="D103">
        <v>7.5</v>
      </c>
      <c r="E103">
        <v>86</v>
      </c>
      <c r="F103">
        <v>100</v>
      </c>
      <c r="G103" s="3">
        <v>7</v>
      </c>
      <c r="H103">
        <f t="shared" si="2"/>
        <v>0.09890189035481517</v>
      </c>
      <c r="I103">
        <f t="shared" si="3"/>
        <v>0.009781583915755883</v>
      </c>
    </row>
    <row r="104" spans="1:9" ht="15.75">
      <c r="A104" t="s">
        <v>109</v>
      </c>
      <c r="B104">
        <v>0</v>
      </c>
      <c r="C104">
        <v>1981</v>
      </c>
      <c r="D104">
        <v>8.2</v>
      </c>
      <c r="E104">
        <v>93</v>
      </c>
      <c r="F104">
        <v>90</v>
      </c>
      <c r="G104" s="3">
        <v>8</v>
      </c>
      <c r="H104">
        <f t="shared" si="2"/>
        <v>0.2514150719070971</v>
      </c>
      <c r="I104">
        <f t="shared" si="3"/>
        <v>0.0632095383820508</v>
      </c>
    </row>
    <row r="105" spans="1:9" ht="15.75">
      <c r="A105" t="s">
        <v>110</v>
      </c>
      <c r="B105">
        <v>0</v>
      </c>
      <c r="C105">
        <v>1981</v>
      </c>
      <c r="D105">
        <v>8.2</v>
      </c>
      <c r="E105">
        <v>93</v>
      </c>
      <c r="F105">
        <v>97</v>
      </c>
      <c r="G105" s="3">
        <v>8</v>
      </c>
      <c r="H105">
        <f t="shared" si="2"/>
        <v>0.2428779849400342</v>
      </c>
      <c r="I105">
        <f t="shared" si="3"/>
        <v>0.058989715568531484</v>
      </c>
    </row>
    <row r="106" spans="1:9" ht="15.75">
      <c r="A106" t="s">
        <v>111</v>
      </c>
      <c r="B106">
        <v>0</v>
      </c>
      <c r="C106">
        <v>1981</v>
      </c>
      <c r="D106">
        <v>7.3</v>
      </c>
      <c r="E106">
        <v>78</v>
      </c>
      <c r="F106">
        <v>85</v>
      </c>
      <c r="G106" s="3">
        <v>6</v>
      </c>
      <c r="H106">
        <f t="shared" si="2"/>
        <v>0.04871161059105439</v>
      </c>
      <c r="I106">
        <f t="shared" si="3"/>
        <v>0.0023728210063745222</v>
      </c>
    </row>
    <row r="107" spans="1:9" ht="15.75">
      <c r="A107" t="s">
        <v>112</v>
      </c>
      <c r="B107">
        <v>1</v>
      </c>
      <c r="C107">
        <v>1982</v>
      </c>
      <c r="D107">
        <v>7.2</v>
      </c>
      <c r="E107">
        <v>80</v>
      </c>
      <c r="F107">
        <v>83</v>
      </c>
      <c r="G107" s="3">
        <v>7</v>
      </c>
      <c r="H107">
        <f t="shared" si="2"/>
        <v>0.07072783626756698</v>
      </c>
      <c r="I107">
        <f t="shared" si="3"/>
        <v>0.8635467542879578</v>
      </c>
    </row>
    <row r="108" spans="1:9" ht="15.75">
      <c r="A108" t="s">
        <v>113</v>
      </c>
      <c r="B108">
        <v>0</v>
      </c>
      <c r="C108">
        <v>1982</v>
      </c>
      <c r="D108">
        <v>7.4</v>
      </c>
      <c r="E108">
        <v>77</v>
      </c>
      <c r="F108">
        <v>100</v>
      </c>
      <c r="G108" s="3">
        <v>5</v>
      </c>
      <c r="H108">
        <f t="shared" si="2"/>
        <v>0.011720642755904842</v>
      </c>
      <c r="I108">
        <f t="shared" si="3"/>
        <v>0.00013737346661154466</v>
      </c>
    </row>
    <row r="109" spans="1:9" ht="15.75">
      <c r="A109" t="s">
        <v>114</v>
      </c>
      <c r="B109">
        <v>0</v>
      </c>
      <c r="C109">
        <v>1982</v>
      </c>
      <c r="D109">
        <v>7.7</v>
      </c>
      <c r="E109">
        <v>87</v>
      </c>
      <c r="F109">
        <v>92</v>
      </c>
      <c r="G109" s="3">
        <v>10</v>
      </c>
      <c r="H109">
        <f t="shared" si="2"/>
        <v>0.23570364887460615</v>
      </c>
      <c r="I109">
        <f t="shared" si="3"/>
        <v>0.05555621009280363</v>
      </c>
    </row>
    <row r="110" spans="1:9" ht="15.75">
      <c r="A110" t="s">
        <v>115</v>
      </c>
      <c r="B110">
        <v>0</v>
      </c>
      <c r="C110">
        <v>1982</v>
      </c>
      <c r="D110">
        <v>8.5</v>
      </c>
      <c r="E110">
        <v>96</v>
      </c>
      <c r="F110">
        <v>94</v>
      </c>
      <c r="G110" s="3">
        <v>9</v>
      </c>
      <c r="H110">
        <f t="shared" si="2"/>
        <v>0.32516416511254215</v>
      </c>
      <c r="I110">
        <f t="shared" si="3"/>
        <v>0.10573173427333657</v>
      </c>
    </row>
    <row r="111" spans="1:9" ht="15.75">
      <c r="A111" t="s">
        <v>116</v>
      </c>
      <c r="B111">
        <v>0</v>
      </c>
      <c r="C111">
        <v>1982</v>
      </c>
      <c r="D111">
        <v>7.5</v>
      </c>
      <c r="E111">
        <v>82</v>
      </c>
      <c r="F111">
        <v>94</v>
      </c>
      <c r="G111" s="3">
        <v>12</v>
      </c>
      <c r="H111">
        <f t="shared" si="2"/>
        <v>0.26449996580554636</v>
      </c>
      <c r="I111">
        <f t="shared" si="3"/>
        <v>0.06996023191113519</v>
      </c>
    </row>
    <row r="112" spans="1:9" ht="15.75">
      <c r="A112" t="s">
        <v>117</v>
      </c>
      <c r="B112">
        <v>1</v>
      </c>
      <c r="C112">
        <v>1983</v>
      </c>
      <c r="D112">
        <v>8.1</v>
      </c>
      <c r="E112">
        <v>92</v>
      </c>
      <c r="F112">
        <v>88</v>
      </c>
      <c r="G112" s="3">
        <v>11</v>
      </c>
      <c r="H112">
        <f t="shared" si="2"/>
        <v>0.33551173942578033</v>
      </c>
      <c r="I112">
        <f t="shared" si="3"/>
        <v>0.44154464844095215</v>
      </c>
    </row>
    <row r="113" spans="1:9" ht="15.75">
      <c r="A113" t="s">
        <v>118</v>
      </c>
      <c r="B113">
        <v>0</v>
      </c>
      <c r="C113">
        <v>1983</v>
      </c>
      <c r="D113">
        <v>7.9</v>
      </c>
      <c r="E113">
        <v>72</v>
      </c>
      <c r="F113">
        <v>98</v>
      </c>
      <c r="G113" s="3">
        <v>0</v>
      </c>
      <c r="H113">
        <f t="shared" si="2"/>
        <v>-0.07932623978215159</v>
      </c>
      <c r="I113">
        <f t="shared" si="3"/>
        <v>0.006292652317975409</v>
      </c>
    </row>
    <row r="114" spans="1:9" ht="15.75">
      <c r="A114" t="s">
        <v>119</v>
      </c>
      <c r="B114">
        <v>0</v>
      </c>
      <c r="C114">
        <v>1983</v>
      </c>
      <c r="D114">
        <v>7.8</v>
      </c>
      <c r="E114">
        <v>85</v>
      </c>
      <c r="F114">
        <v>97</v>
      </c>
      <c r="G114" s="3">
        <v>4</v>
      </c>
      <c r="H114">
        <f t="shared" si="2"/>
        <v>0.048228707612470834</v>
      </c>
      <c r="I114">
        <f t="shared" si="3"/>
        <v>0.002326008237969202</v>
      </c>
    </row>
    <row r="115" spans="1:9" ht="15.75">
      <c r="A115" t="s">
        <v>120</v>
      </c>
      <c r="B115">
        <v>0</v>
      </c>
      <c r="C115">
        <v>1983</v>
      </c>
      <c r="D115">
        <v>7.4</v>
      </c>
      <c r="E115">
        <v>81</v>
      </c>
      <c r="F115">
        <v>89</v>
      </c>
      <c r="G115" s="3">
        <v>9</v>
      </c>
      <c r="H115">
        <f t="shared" si="2"/>
        <v>0.1580954280475702</v>
      </c>
      <c r="I115">
        <f t="shared" si="3"/>
        <v>0.02499416436954445</v>
      </c>
    </row>
    <row r="116" spans="1:9" ht="15.75">
      <c r="A116" t="s">
        <v>121</v>
      </c>
      <c r="B116">
        <v>0</v>
      </c>
      <c r="C116">
        <v>1983</v>
      </c>
      <c r="D116">
        <v>7.8</v>
      </c>
      <c r="E116">
        <v>88</v>
      </c>
      <c r="F116">
        <v>96</v>
      </c>
      <c r="G116" s="3">
        <v>5</v>
      </c>
      <c r="H116">
        <f t="shared" si="2"/>
        <v>0.08444782803972356</v>
      </c>
      <c r="I116">
        <f t="shared" si="3"/>
        <v>0.007131435660626721</v>
      </c>
    </row>
    <row r="117" spans="1:9" ht="15.75">
      <c r="A117" t="s">
        <v>122</v>
      </c>
      <c r="B117">
        <v>1</v>
      </c>
      <c r="C117">
        <v>1984</v>
      </c>
      <c r="D117">
        <v>7.4</v>
      </c>
      <c r="E117">
        <v>84</v>
      </c>
      <c r="F117">
        <v>88</v>
      </c>
      <c r="G117" s="3">
        <v>11</v>
      </c>
      <c r="H117">
        <f t="shared" si="2"/>
        <v>0.2266745412804849</v>
      </c>
      <c r="I117">
        <f t="shared" si="3"/>
        <v>0.5980322651037484</v>
      </c>
    </row>
    <row r="118" spans="1:9" ht="15.75">
      <c r="A118" t="s">
        <v>123</v>
      </c>
      <c r="B118">
        <v>0</v>
      </c>
      <c r="C118">
        <v>1984</v>
      </c>
      <c r="D118">
        <v>7.2</v>
      </c>
      <c r="E118">
        <v>77</v>
      </c>
      <c r="F118">
        <v>68</v>
      </c>
      <c r="G118" s="3">
        <v>3</v>
      </c>
      <c r="H118">
        <f t="shared" si="2"/>
        <v>-0.04305792093767094</v>
      </c>
      <c r="I118">
        <f t="shared" si="3"/>
        <v>0.0018539845554747215</v>
      </c>
    </row>
    <row r="119" spans="1:9" ht="15.75">
      <c r="A119" t="s">
        <v>124</v>
      </c>
      <c r="B119">
        <v>0</v>
      </c>
      <c r="C119">
        <v>1984</v>
      </c>
      <c r="D119">
        <v>7.7</v>
      </c>
      <c r="E119">
        <v>88</v>
      </c>
      <c r="F119">
        <v>100</v>
      </c>
      <c r="G119" s="3">
        <v>5</v>
      </c>
      <c r="H119">
        <f t="shared" si="2"/>
        <v>0.06502686194984672</v>
      </c>
      <c r="I119">
        <f t="shared" si="3"/>
        <v>0.004228492775044423</v>
      </c>
    </row>
    <row r="120" spans="1:9" ht="15.75">
      <c r="A120" t="s">
        <v>125</v>
      </c>
      <c r="B120">
        <v>0</v>
      </c>
      <c r="C120">
        <v>1984</v>
      </c>
      <c r="D120">
        <v>7.9</v>
      </c>
      <c r="E120">
        <v>90</v>
      </c>
      <c r="F120">
        <v>98</v>
      </c>
      <c r="G120" s="3">
        <v>8</v>
      </c>
      <c r="H120">
        <f t="shared" si="2"/>
        <v>0.19539096527806343</v>
      </c>
      <c r="I120">
        <f t="shared" si="3"/>
        <v>0.03817762931229339</v>
      </c>
    </row>
    <row r="121" spans="1:9" ht="15.75">
      <c r="A121" t="s">
        <v>126</v>
      </c>
      <c r="B121">
        <v>0</v>
      </c>
      <c r="C121">
        <v>1984</v>
      </c>
      <c r="D121">
        <v>7.4</v>
      </c>
      <c r="E121">
        <v>82</v>
      </c>
      <c r="F121">
        <v>85</v>
      </c>
      <c r="G121" s="3">
        <v>4</v>
      </c>
      <c r="H121">
        <f t="shared" si="2"/>
        <v>0.0020536473520613996</v>
      </c>
      <c r="I121">
        <f t="shared" si="3"/>
        <v>4.217467446628798E-06</v>
      </c>
    </row>
    <row r="122" spans="1:9" ht="15.75">
      <c r="A122" t="s">
        <v>127</v>
      </c>
      <c r="B122">
        <v>1</v>
      </c>
      <c r="C122">
        <v>1985</v>
      </c>
      <c r="D122">
        <v>8.3</v>
      </c>
      <c r="E122">
        <v>95</v>
      </c>
      <c r="F122">
        <v>95</v>
      </c>
      <c r="G122" s="3">
        <v>11</v>
      </c>
      <c r="H122">
        <f t="shared" si="2"/>
        <v>0.35869945758812427</v>
      </c>
      <c r="I122">
        <f t="shared" si="3"/>
        <v>0.411266385697766</v>
      </c>
    </row>
    <row r="123" spans="1:9" ht="15.75">
      <c r="A123" t="s">
        <v>128</v>
      </c>
      <c r="B123">
        <v>0</v>
      </c>
      <c r="C123">
        <v>1985</v>
      </c>
      <c r="D123">
        <v>7.9</v>
      </c>
      <c r="E123">
        <v>92</v>
      </c>
      <c r="F123">
        <v>93</v>
      </c>
      <c r="G123" s="3">
        <v>7</v>
      </c>
      <c r="H123">
        <f t="shared" si="2"/>
        <v>0.1708885875806913</v>
      </c>
      <c r="I123">
        <f t="shared" si="3"/>
        <v>0.029202909365323604</v>
      </c>
    </row>
    <row r="124" spans="1:9" ht="15.75">
      <c r="A124" t="s">
        <v>129</v>
      </c>
      <c r="B124">
        <v>0</v>
      </c>
      <c r="C124">
        <v>1985</v>
      </c>
      <c r="D124">
        <v>7.4</v>
      </c>
      <c r="E124">
        <v>78</v>
      </c>
      <c r="F124">
        <v>85</v>
      </c>
      <c r="G124" s="3">
        <v>11</v>
      </c>
      <c r="H124">
        <f t="shared" si="2"/>
        <v>0.22505420529949127</v>
      </c>
      <c r="I124">
        <f t="shared" si="3"/>
        <v>0.05064939532298557</v>
      </c>
    </row>
    <row r="125" spans="1:9" ht="15.75">
      <c r="A125" t="s">
        <v>130</v>
      </c>
      <c r="B125">
        <v>0</v>
      </c>
      <c r="C125">
        <v>1985</v>
      </c>
      <c r="D125">
        <v>7.3</v>
      </c>
      <c r="E125">
        <v>82</v>
      </c>
      <c r="F125">
        <v>96</v>
      </c>
      <c r="G125" s="3">
        <v>7</v>
      </c>
      <c r="H125">
        <f t="shared" si="2"/>
        <v>0.0711755727121075</v>
      </c>
      <c r="I125">
        <f t="shared" si="3"/>
        <v>0.005065962150896502</v>
      </c>
    </row>
    <row r="126" spans="1:9" ht="15.75">
      <c r="A126" t="s">
        <v>131</v>
      </c>
      <c r="B126">
        <v>0</v>
      </c>
      <c r="C126">
        <v>1985</v>
      </c>
      <c r="D126">
        <v>7.2</v>
      </c>
      <c r="E126">
        <v>82</v>
      </c>
      <c r="F126">
        <v>89</v>
      </c>
      <c r="G126" s="3">
        <v>3</v>
      </c>
      <c r="H126">
        <f t="shared" si="2"/>
        <v>-0.0642699422236043</v>
      </c>
      <c r="I126">
        <f t="shared" si="3"/>
        <v>0.004130625473425435</v>
      </c>
    </row>
    <row r="127" spans="1:9" ht="15.75">
      <c r="A127" t="s">
        <v>132</v>
      </c>
      <c r="B127">
        <v>1</v>
      </c>
      <c r="C127">
        <v>1986</v>
      </c>
      <c r="D127">
        <v>7.2</v>
      </c>
      <c r="E127">
        <v>83</v>
      </c>
      <c r="F127">
        <v>56</v>
      </c>
      <c r="G127" s="3">
        <v>11</v>
      </c>
      <c r="H127">
        <f t="shared" si="2"/>
        <v>0.23573611527518212</v>
      </c>
      <c r="I127">
        <f t="shared" si="3"/>
        <v>0.5840992854946697</v>
      </c>
    </row>
    <row r="128" spans="1:9" ht="15.75">
      <c r="A128" t="s">
        <v>133</v>
      </c>
      <c r="B128">
        <v>0</v>
      </c>
      <c r="C128">
        <v>1986</v>
      </c>
      <c r="D128">
        <v>7.8</v>
      </c>
      <c r="E128">
        <v>94</v>
      </c>
      <c r="F128">
        <v>88</v>
      </c>
      <c r="G128" s="3">
        <v>10</v>
      </c>
      <c r="H128">
        <f t="shared" si="2"/>
        <v>0.26128355042584034</v>
      </c>
      <c r="I128">
        <f t="shared" si="3"/>
        <v>0.06826909372313265</v>
      </c>
    </row>
    <row r="129" spans="1:9" ht="15.75">
      <c r="A129" t="s">
        <v>134</v>
      </c>
      <c r="B129">
        <v>0</v>
      </c>
      <c r="C129">
        <v>1986</v>
      </c>
      <c r="D129">
        <v>7.4</v>
      </c>
      <c r="E129">
        <v>81</v>
      </c>
      <c r="F129">
        <v>88</v>
      </c>
      <c r="G129" s="3">
        <v>4</v>
      </c>
      <c r="H129">
        <f t="shared" si="2"/>
        <v>-0.0024849521283023257</v>
      </c>
      <c r="I129">
        <f t="shared" si="3"/>
        <v>6.174987079954258E-06</v>
      </c>
    </row>
    <row r="130" spans="1:9" ht="15.75">
      <c r="A130" t="s">
        <v>135</v>
      </c>
      <c r="B130">
        <v>0</v>
      </c>
      <c r="C130">
        <v>1986</v>
      </c>
      <c r="D130">
        <v>6.8</v>
      </c>
      <c r="E130">
        <v>62</v>
      </c>
      <c r="F130">
        <v>88</v>
      </c>
      <c r="G130" s="3">
        <v>8</v>
      </c>
      <c r="H130">
        <f t="shared" si="2"/>
        <v>0.022982124475615373</v>
      </c>
      <c r="I130">
        <f t="shared" si="3"/>
        <v>0.0005281780454126792</v>
      </c>
    </row>
    <row r="131" spans="1:9" ht="15.75">
      <c r="A131" t="s">
        <v>136</v>
      </c>
      <c r="B131">
        <v>0</v>
      </c>
      <c r="C131">
        <v>1986</v>
      </c>
      <c r="D131">
        <v>7.4</v>
      </c>
      <c r="E131">
        <v>80</v>
      </c>
      <c r="F131">
        <v>92</v>
      </c>
      <c r="G131" s="3">
        <v>8</v>
      </c>
      <c r="H131">
        <f aca="true" t="shared" si="4" ref="H131:H194">$O$6+D131*$O$7+E131*$O$8+F131*$O$9+G131*$O$10</f>
        <v>0.12119683576154444</v>
      </c>
      <c r="I131">
        <f aca="true" t="shared" si="5" ref="I131:I194">(B131-H131)^2</f>
        <v>0.014688672998610777</v>
      </c>
    </row>
    <row r="132" spans="1:9" ht="15.75">
      <c r="A132" t="s">
        <v>137</v>
      </c>
      <c r="B132">
        <v>1</v>
      </c>
      <c r="C132">
        <v>1987</v>
      </c>
      <c r="D132">
        <v>8.1</v>
      </c>
      <c r="E132">
        <v>93</v>
      </c>
      <c r="F132">
        <v>88</v>
      </c>
      <c r="G132" s="3">
        <v>8</v>
      </c>
      <c r="H132">
        <f t="shared" si="4"/>
        <v>0.23931160893184536</v>
      </c>
      <c r="I132">
        <f t="shared" si="5"/>
        <v>0.5786468283058578</v>
      </c>
    </row>
    <row r="133" spans="1:9" ht="15.75">
      <c r="A133" t="s">
        <v>138</v>
      </c>
      <c r="B133">
        <v>0</v>
      </c>
      <c r="C133">
        <v>1987</v>
      </c>
      <c r="D133">
        <v>7.2</v>
      </c>
      <c r="E133">
        <v>78</v>
      </c>
      <c r="F133">
        <v>81</v>
      </c>
      <c r="G133" s="3">
        <v>5</v>
      </c>
      <c r="H133">
        <f t="shared" si="4"/>
        <v>0.006687322515015942</v>
      </c>
      <c r="I133">
        <f t="shared" si="5"/>
        <v>4.472028241983915E-05</v>
      </c>
    </row>
    <row r="134" spans="1:9" ht="15.75">
      <c r="A134" t="s">
        <v>139</v>
      </c>
      <c r="B134">
        <v>0</v>
      </c>
      <c r="C134">
        <v>1987</v>
      </c>
      <c r="D134">
        <v>8</v>
      </c>
      <c r="E134">
        <v>90</v>
      </c>
      <c r="F134">
        <v>93</v>
      </c>
      <c r="G134" s="3">
        <v>7</v>
      </c>
      <c r="H134">
        <f t="shared" si="4"/>
        <v>0.1836715224147158</v>
      </c>
      <c r="I134">
        <f t="shared" si="5"/>
        <v>0.03373522814613945</v>
      </c>
    </row>
    <row r="135" spans="1:9" ht="15.75">
      <c r="A135" t="s">
        <v>140</v>
      </c>
      <c r="B135">
        <v>0</v>
      </c>
      <c r="C135">
        <v>1987</v>
      </c>
      <c r="D135">
        <v>7.5</v>
      </c>
      <c r="E135">
        <v>87</v>
      </c>
      <c r="F135">
        <v>65</v>
      </c>
      <c r="G135" s="3">
        <v>7</v>
      </c>
      <c r="H135">
        <f t="shared" si="4"/>
        <v>0.14246717311318063</v>
      </c>
      <c r="I135">
        <f t="shared" si="5"/>
        <v>0.020296895414860978</v>
      </c>
    </row>
    <row r="136" spans="1:9" ht="15.75">
      <c r="A136" t="s">
        <v>141</v>
      </c>
      <c r="B136">
        <v>0</v>
      </c>
      <c r="C136">
        <v>1987</v>
      </c>
      <c r="D136">
        <v>7.4</v>
      </c>
      <c r="E136">
        <v>86</v>
      </c>
      <c r="F136">
        <v>100</v>
      </c>
      <c r="G136" s="3">
        <v>8</v>
      </c>
      <c r="H136">
        <f t="shared" si="4"/>
        <v>0.11671925248035034</v>
      </c>
      <c r="I136">
        <f t="shared" si="5"/>
        <v>0.013623383899571769</v>
      </c>
    </row>
    <row r="137" spans="1:9" ht="15.75">
      <c r="A137" t="s">
        <v>142</v>
      </c>
      <c r="B137">
        <v>1</v>
      </c>
      <c r="C137">
        <v>1988</v>
      </c>
      <c r="D137">
        <v>7.8</v>
      </c>
      <c r="E137">
        <v>88</v>
      </c>
      <c r="F137">
        <v>92</v>
      </c>
      <c r="G137" s="3">
        <v>9</v>
      </c>
      <c r="H137">
        <f t="shared" si="4"/>
        <v>0.21876613467212186</v>
      </c>
      <c r="I137">
        <f t="shared" si="5"/>
        <v>0.6103263523351371</v>
      </c>
    </row>
    <row r="138" spans="1:9" ht="15.75">
      <c r="A138" t="s">
        <v>143</v>
      </c>
      <c r="B138">
        <v>0</v>
      </c>
      <c r="C138">
        <v>1988</v>
      </c>
      <c r="D138">
        <v>7.2</v>
      </c>
      <c r="E138">
        <v>78</v>
      </c>
      <c r="F138">
        <v>98</v>
      </c>
      <c r="G138" s="3">
        <v>7</v>
      </c>
      <c r="H138">
        <f t="shared" si="4"/>
        <v>0.050674382634901566</v>
      </c>
      <c r="I138">
        <f t="shared" si="5"/>
        <v>0.0025678930554284135</v>
      </c>
    </row>
    <row r="139" spans="1:9" ht="15.75">
      <c r="A139" t="s">
        <v>144</v>
      </c>
      <c r="B139">
        <v>0</v>
      </c>
      <c r="C139">
        <v>1988</v>
      </c>
      <c r="D139">
        <v>6.9</v>
      </c>
      <c r="E139">
        <v>72</v>
      </c>
      <c r="F139">
        <v>78</v>
      </c>
      <c r="G139" s="3">
        <v>6</v>
      </c>
      <c r="H139">
        <f t="shared" si="4"/>
        <v>-0.006200912700695782</v>
      </c>
      <c r="I139">
        <f t="shared" si="5"/>
        <v>3.845131832165026E-05</v>
      </c>
    </row>
    <row r="140" spans="1:9" ht="15.75">
      <c r="A140" t="s">
        <v>145</v>
      </c>
      <c r="B140">
        <v>0</v>
      </c>
      <c r="C140">
        <v>1988</v>
      </c>
      <c r="D140">
        <v>7.4</v>
      </c>
      <c r="E140">
        <v>83</v>
      </c>
      <c r="F140">
        <v>94</v>
      </c>
      <c r="G140" s="3">
        <v>5</v>
      </c>
      <c r="H140">
        <f t="shared" si="4"/>
        <v>0.02431723340883646</v>
      </c>
      <c r="I140">
        <f t="shared" si="5"/>
        <v>0.000591327840659832</v>
      </c>
    </row>
    <row r="141" spans="1:9" ht="15.75">
      <c r="A141" t="s">
        <v>146</v>
      </c>
      <c r="B141">
        <v>0</v>
      </c>
      <c r="C141">
        <v>1988</v>
      </c>
      <c r="D141">
        <v>7.1</v>
      </c>
      <c r="E141">
        <v>80</v>
      </c>
      <c r="F141">
        <v>92</v>
      </c>
      <c r="G141" s="3">
        <v>6</v>
      </c>
      <c r="H141">
        <f t="shared" si="4"/>
        <v>0.012848958109840103</v>
      </c>
      <c r="I141">
        <f t="shared" si="5"/>
        <v>0.00016509572450842575</v>
      </c>
    </row>
    <row r="142" spans="1:9" ht="15.75">
      <c r="A142" t="s">
        <v>147</v>
      </c>
      <c r="B142">
        <v>1</v>
      </c>
      <c r="C142">
        <v>1989</v>
      </c>
      <c r="D142">
        <v>8</v>
      </c>
      <c r="E142">
        <v>90</v>
      </c>
      <c r="F142">
        <v>90</v>
      </c>
      <c r="G142" s="3">
        <v>8</v>
      </c>
      <c r="H142">
        <f t="shared" si="4"/>
        <v>0.2196902667776905</v>
      </c>
      <c r="I142">
        <f t="shared" si="5"/>
        <v>0.6088832797614717</v>
      </c>
    </row>
    <row r="143" spans="1:9" ht="15.75">
      <c r="A143" t="s">
        <v>148</v>
      </c>
      <c r="B143">
        <v>0</v>
      </c>
      <c r="C143">
        <v>1989</v>
      </c>
      <c r="D143">
        <v>6.8</v>
      </c>
      <c r="E143">
        <v>60</v>
      </c>
      <c r="F143">
        <v>79</v>
      </c>
      <c r="G143" s="3">
        <v>4</v>
      </c>
      <c r="H143">
        <f t="shared" si="4"/>
        <v>-0.0972412879211968</v>
      </c>
      <c r="I143">
        <f t="shared" si="5"/>
        <v>0.009455868076573094</v>
      </c>
    </row>
    <row r="144" spans="1:9" ht="15.75">
      <c r="A144" t="s">
        <v>149</v>
      </c>
      <c r="B144">
        <v>0</v>
      </c>
      <c r="C144">
        <v>1989</v>
      </c>
      <c r="D144">
        <v>7.7</v>
      </c>
      <c r="E144">
        <v>83</v>
      </c>
      <c r="F144">
        <v>93</v>
      </c>
      <c r="G144" s="3">
        <v>7</v>
      </c>
      <c r="H144">
        <f t="shared" si="4"/>
        <v>0.13388469491297836</v>
      </c>
      <c r="I144">
        <f t="shared" si="5"/>
        <v>0.017925111531941294</v>
      </c>
    </row>
    <row r="145" spans="1:9" ht="15.75">
      <c r="A145" t="s">
        <v>150</v>
      </c>
      <c r="B145">
        <v>0</v>
      </c>
      <c r="C145">
        <v>1989</v>
      </c>
      <c r="D145">
        <v>7.8</v>
      </c>
      <c r="E145">
        <v>90</v>
      </c>
      <c r="F145">
        <v>89</v>
      </c>
      <c r="G145" s="3">
        <v>7</v>
      </c>
      <c r="H145">
        <f t="shared" si="4"/>
        <v>0.15946459646421257</v>
      </c>
      <c r="I145">
        <f t="shared" si="5"/>
        <v>0.025428957525494157</v>
      </c>
    </row>
    <row r="146" spans="1:9" ht="15.75">
      <c r="A146" t="s">
        <v>151</v>
      </c>
      <c r="B146">
        <v>0</v>
      </c>
      <c r="C146">
        <v>1989</v>
      </c>
      <c r="D146">
        <v>6.7</v>
      </c>
      <c r="E146">
        <v>67</v>
      </c>
      <c r="F146">
        <v>84</v>
      </c>
      <c r="G146" s="3">
        <v>5</v>
      </c>
      <c r="H146">
        <f t="shared" si="4"/>
        <v>-0.07936290959649181</v>
      </c>
      <c r="I146">
        <f t="shared" si="5"/>
        <v>0.006298471419620932</v>
      </c>
    </row>
    <row r="147" spans="1:9" ht="15.75">
      <c r="A147" t="s">
        <v>152</v>
      </c>
      <c r="B147">
        <v>1</v>
      </c>
      <c r="C147">
        <v>1990</v>
      </c>
      <c r="D147">
        <v>7.4</v>
      </c>
      <c r="E147">
        <v>81</v>
      </c>
      <c r="F147">
        <v>82</v>
      </c>
      <c r="G147" s="3">
        <v>9</v>
      </c>
      <c r="H147">
        <f t="shared" si="4"/>
        <v>0.1666325150146331</v>
      </c>
      <c r="I147">
        <f t="shared" si="5"/>
        <v>0.6945013650308358</v>
      </c>
    </row>
    <row r="148" spans="1:9" ht="15.75">
      <c r="A148" t="s">
        <v>153</v>
      </c>
      <c r="B148">
        <v>0</v>
      </c>
      <c r="C148">
        <v>1990</v>
      </c>
      <c r="D148">
        <v>7.2</v>
      </c>
      <c r="E148">
        <v>76</v>
      </c>
      <c r="F148">
        <v>90</v>
      </c>
      <c r="G148" s="3">
        <v>8</v>
      </c>
      <c r="H148">
        <f t="shared" si="4"/>
        <v>0.0910313504139619</v>
      </c>
      <c r="I148">
        <f t="shared" si="5"/>
        <v>0.008286706758189521</v>
      </c>
    </row>
    <row r="149" spans="1:9" ht="15.75">
      <c r="A149" t="s">
        <v>154</v>
      </c>
      <c r="B149">
        <v>0</v>
      </c>
      <c r="C149">
        <v>1990</v>
      </c>
      <c r="D149">
        <v>8</v>
      </c>
      <c r="E149">
        <v>92</v>
      </c>
      <c r="F149">
        <v>85</v>
      </c>
      <c r="G149" s="3">
        <v>4</v>
      </c>
      <c r="H149">
        <f t="shared" si="4"/>
        <v>0.09810791066333231</v>
      </c>
      <c r="I149">
        <f t="shared" si="5"/>
        <v>0.009625162134724394</v>
      </c>
    </row>
    <row r="150" spans="1:9" ht="15.75">
      <c r="A150" t="s">
        <v>155</v>
      </c>
      <c r="B150">
        <v>0</v>
      </c>
      <c r="C150">
        <v>1990</v>
      </c>
      <c r="D150">
        <v>7.5</v>
      </c>
      <c r="E150">
        <v>86</v>
      </c>
      <c r="F150">
        <v>86</v>
      </c>
      <c r="G150" s="3">
        <v>3</v>
      </c>
      <c r="H150">
        <f t="shared" si="4"/>
        <v>-0.013463906933707137</v>
      </c>
      <c r="I150">
        <f t="shared" si="5"/>
        <v>0.00018127678991952713</v>
      </c>
    </row>
    <row r="151" spans="1:9" ht="15.75">
      <c r="A151" t="s">
        <v>156</v>
      </c>
      <c r="B151">
        <v>0</v>
      </c>
      <c r="C151">
        <v>1990</v>
      </c>
      <c r="D151">
        <v>7.9</v>
      </c>
      <c r="E151">
        <v>92</v>
      </c>
      <c r="F151">
        <v>97</v>
      </c>
      <c r="G151" s="3">
        <v>5</v>
      </c>
      <c r="H151">
        <f t="shared" si="4"/>
        <v>0.10129026655961705</v>
      </c>
      <c r="I151">
        <f t="shared" si="5"/>
        <v>0.010259718099718276</v>
      </c>
    </row>
    <row r="152" spans="1:9" ht="15.75">
      <c r="A152" t="s">
        <v>157</v>
      </c>
      <c r="B152">
        <v>1</v>
      </c>
      <c r="C152">
        <v>1991</v>
      </c>
      <c r="D152">
        <v>8</v>
      </c>
      <c r="E152">
        <v>87</v>
      </c>
      <c r="F152">
        <v>82</v>
      </c>
      <c r="G152" s="3">
        <v>0</v>
      </c>
      <c r="H152">
        <f t="shared" si="4"/>
        <v>-0.03207254861725835</v>
      </c>
      <c r="I152">
        <f t="shared" si="5"/>
        <v>1.065173745609323</v>
      </c>
    </row>
    <row r="153" spans="1:9" ht="15.75">
      <c r="A153" t="s">
        <v>158</v>
      </c>
      <c r="B153">
        <v>0</v>
      </c>
      <c r="C153">
        <v>1991</v>
      </c>
      <c r="D153">
        <v>7.8</v>
      </c>
      <c r="E153">
        <v>89</v>
      </c>
      <c r="F153">
        <v>88</v>
      </c>
      <c r="G153" s="3">
        <v>3</v>
      </c>
      <c r="H153">
        <f t="shared" si="4"/>
        <v>0.030364361170950996</v>
      </c>
      <c r="I153">
        <f t="shared" si="5"/>
        <v>0.0009219944293199565</v>
      </c>
    </row>
    <row r="154" spans="1:9" ht="15.75">
      <c r="A154" t="s">
        <v>159</v>
      </c>
      <c r="B154">
        <v>0</v>
      </c>
      <c r="C154">
        <v>1991</v>
      </c>
      <c r="D154">
        <v>7</v>
      </c>
      <c r="E154">
        <v>80</v>
      </c>
      <c r="F154">
        <v>74</v>
      </c>
      <c r="G154" s="3">
        <v>5</v>
      </c>
      <c r="H154">
        <f t="shared" si="4"/>
        <v>-0.012101156032072541</v>
      </c>
      <c r="I154">
        <f t="shared" si="5"/>
        <v>0.00014643797731256564</v>
      </c>
    </row>
    <row r="155" spans="1:9" ht="15.75">
      <c r="A155" t="s">
        <v>160</v>
      </c>
      <c r="B155">
        <v>0</v>
      </c>
      <c r="C155">
        <v>1991</v>
      </c>
      <c r="D155">
        <v>7.6</v>
      </c>
      <c r="E155">
        <v>78</v>
      </c>
      <c r="F155">
        <v>67</v>
      </c>
      <c r="G155" s="3">
        <v>0</v>
      </c>
      <c r="H155">
        <f t="shared" si="4"/>
        <v>-0.07986794485866142</v>
      </c>
      <c r="I155">
        <f t="shared" si="5"/>
        <v>0.0063788886159461804</v>
      </c>
    </row>
    <row r="156" spans="1:9" ht="15.75">
      <c r="A156" t="s">
        <v>161</v>
      </c>
      <c r="B156">
        <v>0</v>
      </c>
      <c r="C156">
        <v>1991</v>
      </c>
      <c r="D156">
        <v>8.7</v>
      </c>
      <c r="E156">
        <v>97</v>
      </c>
      <c r="F156">
        <v>97</v>
      </c>
      <c r="G156" s="3">
        <v>0</v>
      </c>
      <c r="H156">
        <f t="shared" si="4"/>
        <v>0.06023058758757588</v>
      </c>
      <c r="I156">
        <f t="shared" si="5"/>
        <v>0.0036277236811446496</v>
      </c>
    </row>
    <row r="157" spans="1:9" ht="15.75">
      <c r="A157" t="s">
        <v>162</v>
      </c>
      <c r="B157">
        <v>1</v>
      </c>
      <c r="C157">
        <v>1992</v>
      </c>
      <c r="D157">
        <v>8.6</v>
      </c>
      <c r="E157">
        <v>95</v>
      </c>
      <c r="F157">
        <v>95</v>
      </c>
      <c r="G157" s="3">
        <v>7</v>
      </c>
      <c r="H157">
        <f t="shared" si="4"/>
        <v>0.27288737840585636</v>
      </c>
      <c r="I157">
        <f t="shared" si="5"/>
        <v>0.5286927644815084</v>
      </c>
    </row>
    <row r="158" spans="1:9" ht="15.75">
      <c r="A158" t="s">
        <v>163</v>
      </c>
      <c r="B158">
        <v>0</v>
      </c>
      <c r="C158">
        <v>1992</v>
      </c>
      <c r="D158">
        <v>8</v>
      </c>
      <c r="E158">
        <v>92</v>
      </c>
      <c r="F158">
        <v>93</v>
      </c>
      <c r="G158" s="3">
        <v>3</v>
      </c>
      <c r="H158">
        <f t="shared" si="4"/>
        <v>0.055991247038169864</v>
      </c>
      <c r="I158">
        <f t="shared" si="5"/>
        <v>0.0031350197448893656</v>
      </c>
    </row>
    <row r="159" spans="1:9" ht="15.75">
      <c r="A159" t="s">
        <v>164</v>
      </c>
      <c r="B159">
        <v>0</v>
      </c>
      <c r="C159">
        <v>1992</v>
      </c>
      <c r="D159">
        <v>6.8</v>
      </c>
      <c r="E159">
        <v>69</v>
      </c>
      <c r="F159">
        <v>85</v>
      </c>
      <c r="G159" s="3">
        <v>10</v>
      </c>
      <c r="H159">
        <f t="shared" si="4"/>
        <v>0.09751979710560943</v>
      </c>
      <c r="I159">
        <f t="shared" si="5"/>
        <v>0.009510110827519229</v>
      </c>
    </row>
    <row r="160" spans="1:9" ht="15.75">
      <c r="A160" t="s">
        <v>165</v>
      </c>
      <c r="B160">
        <v>0</v>
      </c>
      <c r="C160">
        <v>1992</v>
      </c>
      <c r="D160">
        <v>8</v>
      </c>
      <c r="E160">
        <v>88</v>
      </c>
      <c r="F160">
        <v>84</v>
      </c>
      <c r="G160" s="3">
        <v>8</v>
      </c>
      <c r="H160">
        <f t="shared" si="4"/>
        <v>0.22524807404621372</v>
      </c>
      <c r="I160">
        <f t="shared" si="5"/>
        <v>0.050736694861528576</v>
      </c>
    </row>
    <row r="161" spans="1:9" ht="15.75">
      <c r="A161" t="s">
        <v>166</v>
      </c>
      <c r="B161">
        <v>0</v>
      </c>
      <c r="C161">
        <v>1992</v>
      </c>
      <c r="D161">
        <v>6.7</v>
      </c>
      <c r="E161">
        <v>70</v>
      </c>
      <c r="F161">
        <v>73</v>
      </c>
      <c r="G161" s="3">
        <v>7</v>
      </c>
      <c r="H161">
        <f t="shared" si="4"/>
        <v>0.0014120421607984601</v>
      </c>
      <c r="I161">
        <f t="shared" si="5"/>
        <v>1.9938630638723843E-06</v>
      </c>
    </row>
    <row r="162" spans="1:9" ht="15.75">
      <c r="A162" t="s">
        <v>167</v>
      </c>
      <c r="B162">
        <v>1</v>
      </c>
      <c r="C162">
        <v>1993</v>
      </c>
      <c r="D162">
        <v>8.3</v>
      </c>
      <c r="E162">
        <v>93</v>
      </c>
      <c r="F162">
        <v>95</v>
      </c>
      <c r="G162" s="3">
        <v>9</v>
      </c>
      <c r="H162">
        <f t="shared" si="4"/>
        <v>0.2922197761306982</v>
      </c>
      <c r="I162">
        <f t="shared" si="5"/>
        <v>0.500952845300479</v>
      </c>
    </row>
    <row r="163" spans="1:9" ht="15.75">
      <c r="A163" t="s">
        <v>168</v>
      </c>
      <c r="B163">
        <v>0</v>
      </c>
      <c r="C163">
        <v>1993</v>
      </c>
      <c r="D163">
        <v>7.3</v>
      </c>
      <c r="E163">
        <v>78</v>
      </c>
      <c r="F163">
        <v>97</v>
      </c>
      <c r="G163" s="3">
        <v>6</v>
      </c>
      <c r="H163">
        <f t="shared" si="4"/>
        <v>0.03407660436180371</v>
      </c>
      <c r="I163">
        <f t="shared" si="5"/>
        <v>0.0011612149648308995</v>
      </c>
    </row>
    <row r="164" spans="1:9" ht="15.75">
      <c r="A164" t="s">
        <v>169</v>
      </c>
      <c r="B164">
        <v>0</v>
      </c>
      <c r="C164">
        <v>1993</v>
      </c>
      <c r="D164">
        <v>7.6</v>
      </c>
      <c r="E164">
        <v>89</v>
      </c>
      <c r="F164">
        <v>81</v>
      </c>
      <c r="G164" s="3">
        <v>4</v>
      </c>
      <c r="H164">
        <f t="shared" si="4"/>
        <v>0.04217617958342243</v>
      </c>
      <c r="I164">
        <f t="shared" si="5"/>
        <v>0.001778830124253099</v>
      </c>
    </row>
    <row r="165" spans="1:9" ht="15.75">
      <c r="A165" t="s">
        <v>170</v>
      </c>
      <c r="B165">
        <v>0</v>
      </c>
      <c r="C165">
        <v>1993</v>
      </c>
      <c r="D165">
        <v>7.5</v>
      </c>
      <c r="E165">
        <v>82</v>
      </c>
      <c r="F165">
        <v>92</v>
      </c>
      <c r="G165" s="3">
        <v>9</v>
      </c>
      <c r="H165">
        <f t="shared" si="4"/>
        <v>0.16985915509343547</v>
      </c>
      <c r="I165">
        <f t="shared" si="5"/>
        <v>0.028852132569055763</v>
      </c>
    </row>
    <row r="166" spans="1:9" ht="15.75">
      <c r="A166" t="s">
        <v>171</v>
      </c>
      <c r="B166">
        <v>0</v>
      </c>
      <c r="C166">
        <v>1993</v>
      </c>
      <c r="D166">
        <v>8</v>
      </c>
      <c r="E166">
        <v>92</v>
      </c>
      <c r="F166">
        <v>88</v>
      </c>
      <c r="G166" s="3">
        <v>6</v>
      </c>
      <c r="H166">
        <f t="shared" si="4"/>
        <v>0.15916914471734367</v>
      </c>
      <c r="I166">
        <f t="shared" si="5"/>
        <v>0.025334816630050692</v>
      </c>
    </row>
    <row r="167" spans="1:9" ht="15.75">
      <c r="A167" t="s">
        <v>172</v>
      </c>
      <c r="B167">
        <v>1</v>
      </c>
      <c r="C167">
        <v>1994</v>
      </c>
      <c r="D167">
        <v>8.9</v>
      </c>
      <c r="E167">
        <v>97</v>
      </c>
      <c r="F167">
        <v>96</v>
      </c>
      <c r="G167" s="3">
        <v>12</v>
      </c>
      <c r="H167">
        <f t="shared" si="4"/>
        <v>0.47885534646821126</v>
      </c>
      <c r="I167">
        <f t="shared" si="5"/>
        <v>0.27159174990476814</v>
      </c>
    </row>
    <row r="168" spans="1:9" ht="15.75">
      <c r="A168" t="s">
        <v>173</v>
      </c>
      <c r="B168">
        <v>0</v>
      </c>
      <c r="C168">
        <v>1994</v>
      </c>
      <c r="D168">
        <v>7.8</v>
      </c>
      <c r="E168">
        <v>89</v>
      </c>
      <c r="F168">
        <v>96</v>
      </c>
      <c r="G168" s="3">
        <v>7</v>
      </c>
      <c r="H168">
        <f t="shared" si="4"/>
        <v>0.15004766157409863</v>
      </c>
      <c r="I168">
        <f t="shared" si="5"/>
        <v>0.022514300743855235</v>
      </c>
    </row>
    <row r="169" spans="1:9" ht="15.75">
      <c r="A169" t="s">
        <v>174</v>
      </c>
      <c r="B169">
        <v>0</v>
      </c>
      <c r="C169">
        <v>1994</v>
      </c>
      <c r="D169">
        <v>8.1</v>
      </c>
      <c r="E169">
        <v>95</v>
      </c>
      <c r="F169">
        <v>94</v>
      </c>
      <c r="G169" s="3">
        <v>7</v>
      </c>
      <c r="H169">
        <f t="shared" si="4"/>
        <v>0.20139380885766012</v>
      </c>
      <c r="I169">
        <f t="shared" si="5"/>
        <v>0.04055946624619574</v>
      </c>
    </row>
    <row r="170" spans="1:9" ht="15.75">
      <c r="A170" t="s">
        <v>175</v>
      </c>
      <c r="B170">
        <v>0</v>
      </c>
      <c r="C170">
        <v>1994</v>
      </c>
      <c r="D170">
        <v>7.6</v>
      </c>
      <c r="E170">
        <v>86</v>
      </c>
      <c r="F170">
        <v>90</v>
      </c>
      <c r="G170" s="3">
        <v>8</v>
      </c>
      <c r="H170">
        <f t="shared" si="4"/>
        <v>0.15800035236497934</v>
      </c>
      <c r="I170">
        <f t="shared" si="5"/>
        <v>0.02496411134745763</v>
      </c>
    </row>
    <row r="171" spans="1:9" ht="15.75">
      <c r="A171" t="s">
        <v>176</v>
      </c>
      <c r="B171">
        <v>0</v>
      </c>
      <c r="C171">
        <v>1994</v>
      </c>
      <c r="D171">
        <v>7.9</v>
      </c>
      <c r="E171">
        <v>89</v>
      </c>
      <c r="F171">
        <v>97</v>
      </c>
      <c r="G171" s="3">
        <v>8</v>
      </c>
      <c r="H171">
        <f t="shared" si="4"/>
        <v>0.19573070120744993</v>
      </c>
      <c r="I171">
        <f t="shared" si="5"/>
        <v>0.03831050739516004</v>
      </c>
    </row>
    <row r="172" spans="1:9" ht="15.75">
      <c r="A172" t="s">
        <v>177</v>
      </c>
      <c r="B172">
        <v>1</v>
      </c>
      <c r="C172">
        <v>1995</v>
      </c>
      <c r="D172">
        <v>8.8</v>
      </c>
      <c r="E172">
        <v>95</v>
      </c>
      <c r="F172">
        <v>72</v>
      </c>
      <c r="G172" s="3">
        <v>13</v>
      </c>
      <c r="H172">
        <f t="shared" si="4"/>
        <v>0.5241830252061457</v>
      </c>
      <c r="I172">
        <f t="shared" si="5"/>
        <v>0.2264017935019754</v>
      </c>
    </row>
    <row r="173" spans="1:9" ht="15.75">
      <c r="A173" t="s">
        <v>178</v>
      </c>
      <c r="B173">
        <v>0</v>
      </c>
      <c r="C173">
        <v>1995</v>
      </c>
      <c r="D173">
        <v>7.1</v>
      </c>
      <c r="E173">
        <v>74</v>
      </c>
      <c r="F173">
        <v>95</v>
      </c>
      <c r="G173" s="3">
        <v>2</v>
      </c>
      <c r="H173">
        <f t="shared" si="4"/>
        <v>-0.1255288522084269</v>
      </c>
      <c r="I173">
        <f t="shared" si="5"/>
        <v>0.015757492736765084</v>
      </c>
    </row>
    <row r="174" spans="1:9" ht="15.75">
      <c r="A174" t="s">
        <v>179</v>
      </c>
      <c r="B174">
        <v>0</v>
      </c>
      <c r="C174">
        <v>1995</v>
      </c>
      <c r="D174">
        <v>8.9</v>
      </c>
      <c r="E174">
        <v>96</v>
      </c>
      <c r="F174">
        <v>94</v>
      </c>
      <c r="G174" s="3">
        <v>7</v>
      </c>
      <c r="H174">
        <f t="shared" si="4"/>
        <v>0.3186147022217253</v>
      </c>
      <c r="I174">
        <f t="shared" si="5"/>
        <v>0.10151532847183867</v>
      </c>
    </row>
    <row r="175" spans="1:9" ht="15.75">
      <c r="A175" t="s">
        <v>180</v>
      </c>
      <c r="B175">
        <v>0</v>
      </c>
      <c r="C175">
        <v>1995</v>
      </c>
      <c r="D175">
        <v>7.5</v>
      </c>
      <c r="E175">
        <v>87</v>
      </c>
      <c r="F175">
        <v>96</v>
      </c>
      <c r="G175" s="3">
        <v>4</v>
      </c>
      <c r="H175">
        <f t="shared" si="4"/>
        <v>0.007580095270630402</v>
      </c>
      <c r="I175">
        <f t="shared" si="5"/>
        <v>5.745784431183339E-05</v>
      </c>
    </row>
    <row r="176" spans="1:9" ht="15.75">
      <c r="A176" t="s">
        <v>181</v>
      </c>
      <c r="B176">
        <v>0</v>
      </c>
      <c r="C176">
        <v>1995</v>
      </c>
      <c r="D176">
        <v>9.3</v>
      </c>
      <c r="E176">
        <v>98</v>
      </c>
      <c r="F176">
        <v>91</v>
      </c>
      <c r="G176" s="3">
        <v>7</v>
      </c>
      <c r="H176">
        <f t="shared" si="4"/>
        <v>0.382203672345647</v>
      </c>
      <c r="I176">
        <f t="shared" si="5"/>
        <v>0.1460796471544987</v>
      </c>
    </row>
    <row r="177" spans="1:9" ht="15.75">
      <c r="A177" t="s">
        <v>182</v>
      </c>
      <c r="B177">
        <v>1</v>
      </c>
      <c r="C177">
        <v>1996</v>
      </c>
      <c r="D177">
        <v>8.4</v>
      </c>
      <c r="E177">
        <v>85</v>
      </c>
      <c r="F177">
        <v>78</v>
      </c>
      <c r="G177" s="3">
        <v>10</v>
      </c>
      <c r="H177">
        <f t="shared" si="4"/>
        <v>0.35281654172351684</v>
      </c>
      <c r="I177">
        <f t="shared" si="5"/>
        <v>0.4188464286667084</v>
      </c>
    </row>
    <row r="178" spans="1:9" ht="15.75">
      <c r="A178" t="s">
        <v>183</v>
      </c>
      <c r="B178">
        <v>0</v>
      </c>
      <c r="C178">
        <v>1996</v>
      </c>
      <c r="D178">
        <v>7.6</v>
      </c>
      <c r="E178">
        <v>87</v>
      </c>
      <c r="F178">
        <v>95</v>
      </c>
      <c r="G178" s="3">
        <v>9</v>
      </c>
      <c r="H178">
        <f t="shared" si="4"/>
        <v>0.18514227383150467</v>
      </c>
      <c r="I178">
        <f t="shared" si="5"/>
        <v>0.03427766155949986</v>
      </c>
    </row>
    <row r="179" spans="1:9" ht="15.75">
      <c r="A179" t="s">
        <v>184</v>
      </c>
      <c r="B179">
        <v>0</v>
      </c>
      <c r="C179">
        <v>1996</v>
      </c>
      <c r="D179">
        <v>6.8</v>
      </c>
      <c r="E179">
        <v>67</v>
      </c>
      <c r="F179">
        <v>97</v>
      </c>
      <c r="G179" s="3">
        <v>7</v>
      </c>
      <c r="H179">
        <f t="shared" si="4"/>
        <v>-0.015954883386729374</v>
      </c>
      <c r="I179">
        <f t="shared" si="5"/>
        <v>0.00025455830388413297</v>
      </c>
    </row>
    <row r="180" spans="1:9" ht="15.75">
      <c r="A180" t="s">
        <v>185</v>
      </c>
      <c r="B180">
        <v>0</v>
      </c>
      <c r="C180">
        <v>1996</v>
      </c>
      <c r="D180">
        <v>7.8</v>
      </c>
      <c r="E180">
        <v>94</v>
      </c>
      <c r="F180">
        <v>93</v>
      </c>
      <c r="G180" s="3">
        <v>0</v>
      </c>
      <c r="H180">
        <f t="shared" si="4"/>
        <v>-0.06841429689296755</v>
      </c>
      <c r="I180">
        <f t="shared" si="5"/>
        <v>0.004680516019359109</v>
      </c>
    </row>
    <row r="181" spans="1:9" ht="15.75">
      <c r="A181" t="s">
        <v>186</v>
      </c>
      <c r="B181">
        <v>0</v>
      </c>
      <c r="C181">
        <v>1996</v>
      </c>
      <c r="D181">
        <v>7.7</v>
      </c>
      <c r="E181">
        <v>90</v>
      </c>
      <c r="F181">
        <v>98</v>
      </c>
      <c r="G181" s="3">
        <v>7</v>
      </c>
      <c r="H181">
        <f t="shared" si="4"/>
        <v>0.13394571111214795</v>
      </c>
      <c r="I181">
        <f t="shared" si="5"/>
        <v>0.017941453525338994</v>
      </c>
    </row>
    <row r="182" spans="1:9" ht="15.75">
      <c r="A182" t="s">
        <v>187</v>
      </c>
      <c r="B182">
        <v>1</v>
      </c>
      <c r="C182">
        <v>1997</v>
      </c>
      <c r="D182">
        <v>7.4</v>
      </c>
      <c r="E182">
        <v>83</v>
      </c>
      <c r="F182">
        <v>84</v>
      </c>
      <c r="G182" s="3">
        <v>12</v>
      </c>
      <c r="H182">
        <f t="shared" si="4"/>
        <v>0.2630330215728461</v>
      </c>
      <c r="I182">
        <f t="shared" si="5"/>
        <v>0.5431203272920492</v>
      </c>
    </row>
    <row r="183" spans="1:9" ht="15.75">
      <c r="A183" t="s">
        <v>188</v>
      </c>
      <c r="B183">
        <v>0</v>
      </c>
      <c r="C183">
        <v>1997</v>
      </c>
      <c r="D183">
        <v>8.1</v>
      </c>
      <c r="E183">
        <v>93</v>
      </c>
      <c r="F183">
        <v>94</v>
      </c>
      <c r="G183" s="3">
        <v>7</v>
      </c>
      <c r="H183">
        <f t="shared" si="4"/>
        <v>0.19963411301155803</v>
      </c>
      <c r="I183">
        <f t="shared" si="5"/>
        <v>0.03985377907791152</v>
      </c>
    </row>
    <row r="184" spans="1:9" ht="15.75">
      <c r="A184" t="s">
        <v>189</v>
      </c>
      <c r="B184">
        <v>0</v>
      </c>
      <c r="C184">
        <v>1997</v>
      </c>
      <c r="D184">
        <v>7.3</v>
      </c>
      <c r="E184">
        <v>79</v>
      </c>
      <c r="F184">
        <v>82</v>
      </c>
      <c r="G184" s="3">
        <v>5</v>
      </c>
      <c r="H184">
        <f t="shared" si="4"/>
        <v>0.020890217265756073</v>
      </c>
      <c r="I184">
        <f t="shared" si="5"/>
        <v>0.00043640117741049314</v>
      </c>
    </row>
    <row r="185" spans="1:9" ht="15.75">
      <c r="A185" t="s">
        <v>190</v>
      </c>
      <c r="B185">
        <v>0</v>
      </c>
      <c r="C185">
        <v>1997</v>
      </c>
      <c r="D185">
        <v>8</v>
      </c>
      <c r="E185">
        <v>91</v>
      </c>
      <c r="F185">
        <v>94</v>
      </c>
      <c r="G185" s="3">
        <v>0</v>
      </c>
      <c r="H185">
        <f t="shared" si="4"/>
        <v>-0.04318816315430479</v>
      </c>
      <c r="I185">
        <f t="shared" si="5"/>
        <v>0.00186521743664285</v>
      </c>
    </row>
    <row r="186" spans="1:9" ht="15.75">
      <c r="A186" t="s">
        <v>191</v>
      </c>
      <c r="B186">
        <v>0</v>
      </c>
      <c r="C186">
        <v>1997</v>
      </c>
      <c r="D186">
        <v>7.7</v>
      </c>
      <c r="E186">
        <v>90</v>
      </c>
      <c r="F186">
        <v>91</v>
      </c>
      <c r="G186" s="3">
        <v>7</v>
      </c>
      <c r="H186">
        <f t="shared" si="4"/>
        <v>0.14248279807921083</v>
      </c>
      <c r="I186">
        <f t="shared" si="5"/>
        <v>0.020301347748481163</v>
      </c>
    </row>
    <row r="187" spans="1:9" ht="15.75">
      <c r="A187" t="s">
        <v>192</v>
      </c>
      <c r="B187">
        <v>1</v>
      </c>
      <c r="C187">
        <v>1998</v>
      </c>
      <c r="D187">
        <v>7.7</v>
      </c>
      <c r="E187">
        <v>69</v>
      </c>
      <c r="F187">
        <v>88</v>
      </c>
      <c r="G187" s="3">
        <v>15</v>
      </c>
      <c r="H187">
        <f t="shared" si="4"/>
        <v>0.38654468569774747</v>
      </c>
      <c r="I187">
        <f t="shared" si="5"/>
        <v>0.3763274226456754</v>
      </c>
    </row>
    <row r="188" spans="1:9" ht="15.75">
      <c r="A188" t="s">
        <v>193</v>
      </c>
      <c r="B188">
        <v>0</v>
      </c>
      <c r="C188">
        <v>1998</v>
      </c>
      <c r="D188">
        <v>7.7</v>
      </c>
      <c r="E188">
        <v>86</v>
      </c>
      <c r="F188">
        <v>86</v>
      </c>
      <c r="G188" s="3">
        <v>7</v>
      </c>
      <c r="H188">
        <f t="shared" si="4"/>
        <v>0.14506132564919438</v>
      </c>
      <c r="I188">
        <f t="shared" si="5"/>
        <v>0.02104278819910162</v>
      </c>
    </row>
    <row r="189" spans="1:9" ht="15.75">
      <c r="A189" t="s">
        <v>194</v>
      </c>
      <c r="B189">
        <v>0</v>
      </c>
      <c r="C189">
        <v>1998</v>
      </c>
      <c r="D189">
        <v>7.2</v>
      </c>
      <c r="E189">
        <v>79</v>
      </c>
      <c r="F189">
        <v>95</v>
      </c>
      <c r="G189" s="3">
        <v>4</v>
      </c>
      <c r="H189">
        <f t="shared" si="4"/>
        <v>-0.04186699630172075</v>
      </c>
      <c r="I189">
        <f t="shared" si="5"/>
        <v>0.0017528453793282989</v>
      </c>
    </row>
    <row r="190" spans="1:9" ht="15.75">
      <c r="A190" t="s">
        <v>195</v>
      </c>
      <c r="B190">
        <v>0</v>
      </c>
      <c r="C190">
        <v>1998</v>
      </c>
      <c r="D190">
        <v>8.3</v>
      </c>
      <c r="E190">
        <v>94</v>
      </c>
      <c r="F190">
        <v>97</v>
      </c>
      <c r="G190" s="3">
        <v>8</v>
      </c>
      <c r="H190">
        <f t="shared" si="4"/>
        <v>0.2583004635432121</v>
      </c>
      <c r="I190">
        <f t="shared" si="5"/>
        <v>0.06671912946663826</v>
      </c>
    </row>
    <row r="191" spans="1:9" ht="15.75">
      <c r="A191" t="s">
        <v>196</v>
      </c>
      <c r="B191">
        <v>0</v>
      </c>
      <c r="C191">
        <v>1998</v>
      </c>
      <c r="D191">
        <v>7.3</v>
      </c>
      <c r="E191">
        <v>94</v>
      </c>
      <c r="F191">
        <v>99</v>
      </c>
      <c r="G191" s="3">
        <v>9</v>
      </c>
      <c r="H191">
        <f t="shared" si="4"/>
        <v>0.14279498184273148</v>
      </c>
      <c r="I191">
        <f t="shared" si="5"/>
        <v>0.020390406839466014</v>
      </c>
    </row>
    <row r="192" spans="1:9" ht="15.75">
      <c r="A192" t="s">
        <v>197</v>
      </c>
      <c r="B192">
        <v>1</v>
      </c>
      <c r="C192">
        <v>1999</v>
      </c>
      <c r="D192">
        <v>7.2</v>
      </c>
      <c r="E192">
        <v>80</v>
      </c>
      <c r="F192">
        <v>92</v>
      </c>
      <c r="G192" s="3">
        <v>13</v>
      </c>
      <c r="H192">
        <f t="shared" si="4"/>
        <v>0.25391153842960107</v>
      </c>
      <c r="I192">
        <f t="shared" si="5"/>
        <v>0.5566479924884845</v>
      </c>
    </row>
    <row r="193" spans="1:9" ht="15.75">
      <c r="A193" t="s">
        <v>198</v>
      </c>
      <c r="B193">
        <v>0</v>
      </c>
      <c r="C193">
        <v>1999</v>
      </c>
      <c r="D193">
        <v>7.5</v>
      </c>
      <c r="E193">
        <v>86</v>
      </c>
      <c r="F193">
        <v>82</v>
      </c>
      <c r="G193" s="3">
        <v>7</v>
      </c>
      <c r="H193">
        <f t="shared" si="4"/>
        <v>0.12085439969869113</v>
      </c>
      <c r="I193">
        <f t="shared" si="5"/>
        <v>0.014605785926530996</v>
      </c>
    </row>
    <row r="194" spans="1:9" ht="15.75">
      <c r="A194" t="s">
        <v>199</v>
      </c>
      <c r="B194">
        <v>0</v>
      </c>
      <c r="C194">
        <v>1999</v>
      </c>
      <c r="D194">
        <v>8.6</v>
      </c>
      <c r="E194">
        <v>96</v>
      </c>
      <c r="F194">
        <v>80</v>
      </c>
      <c r="G194" s="3">
        <v>7</v>
      </c>
      <c r="H194">
        <f t="shared" si="4"/>
        <v>0.2920609841154707</v>
      </c>
      <c r="I194">
        <f t="shared" si="5"/>
        <v>0.08529961844249724</v>
      </c>
    </row>
    <row r="195" spans="1:9" ht="15.75">
      <c r="A195" t="s">
        <v>200</v>
      </c>
      <c r="B195">
        <v>0</v>
      </c>
      <c r="C195">
        <v>1999</v>
      </c>
      <c r="D195">
        <v>8.6</v>
      </c>
      <c r="E195">
        <v>95</v>
      </c>
      <c r="F195">
        <v>92</v>
      </c>
      <c r="G195" s="3">
        <v>11</v>
      </c>
      <c r="H195">
        <f aca="true" t="shared" si="6" ref="H195:H258">$O$6+D195*$O$7+E195*$O$8+F195*$O$9+G195*$O$10</f>
        <v>0.40598610118581707</v>
      </c>
      <c r="I195">
        <f aca="true" t="shared" si="7" ref="I195:I258">(B195-H195)^2</f>
        <v>0.1648247143560605</v>
      </c>
    </row>
    <row r="196" spans="1:9" ht="15.75">
      <c r="A196" t="s">
        <v>201</v>
      </c>
      <c r="B196">
        <v>0</v>
      </c>
      <c r="C196">
        <v>1999</v>
      </c>
      <c r="D196">
        <v>7.6</v>
      </c>
      <c r="E196">
        <v>80</v>
      </c>
      <c r="F196">
        <v>78</v>
      </c>
      <c r="G196" s="3">
        <v>7</v>
      </c>
      <c r="H196">
        <f t="shared" si="6"/>
        <v>0.13499627825026167</v>
      </c>
      <c r="I196">
        <f t="shared" si="7"/>
        <v>0.018223995141422072</v>
      </c>
    </row>
    <row r="197" spans="1:9" ht="15.75">
      <c r="A197" t="s">
        <v>202</v>
      </c>
      <c r="B197">
        <v>1</v>
      </c>
      <c r="C197">
        <v>2000</v>
      </c>
      <c r="D197">
        <v>8.4</v>
      </c>
      <c r="E197">
        <v>93</v>
      </c>
      <c r="F197">
        <v>88</v>
      </c>
      <c r="G197" s="3">
        <v>8</v>
      </c>
      <c r="H197">
        <f t="shared" si="6"/>
        <v>0.28293950097222564</v>
      </c>
      <c r="I197">
        <f t="shared" si="7"/>
        <v>0.5141757592659608</v>
      </c>
    </row>
    <row r="198" spans="1:9" ht="15.75">
      <c r="A198" t="s">
        <v>203</v>
      </c>
      <c r="B198">
        <v>0</v>
      </c>
      <c r="C198">
        <v>2000</v>
      </c>
      <c r="D198">
        <v>7.4</v>
      </c>
      <c r="E198">
        <v>77</v>
      </c>
      <c r="F198">
        <v>71</v>
      </c>
      <c r="G198" s="3">
        <v>7</v>
      </c>
      <c r="H198">
        <f t="shared" si="6"/>
        <v>0.11180856008791794</v>
      </c>
      <c r="I198">
        <f t="shared" si="7"/>
        <v>0.012501154108933555</v>
      </c>
    </row>
    <row r="199" spans="1:9" ht="15.75">
      <c r="A199" t="s">
        <v>204</v>
      </c>
      <c r="B199">
        <v>0</v>
      </c>
      <c r="C199">
        <v>2000</v>
      </c>
      <c r="D199">
        <v>8.5</v>
      </c>
      <c r="E199">
        <v>94</v>
      </c>
      <c r="F199">
        <v>80</v>
      </c>
      <c r="G199" s="3">
        <v>4</v>
      </c>
      <c r="H199">
        <f t="shared" si="6"/>
        <v>0.17867867917225572</v>
      </c>
      <c r="I199">
        <f t="shared" si="7"/>
        <v>0.03192607039074189</v>
      </c>
    </row>
    <row r="200" spans="1:9" ht="15.75">
      <c r="A200" t="s">
        <v>205</v>
      </c>
      <c r="B200">
        <v>0</v>
      </c>
      <c r="C200">
        <v>2000</v>
      </c>
      <c r="D200">
        <v>7.9</v>
      </c>
      <c r="E200">
        <v>90</v>
      </c>
      <c r="F200">
        <v>96</v>
      </c>
      <c r="G200" s="3">
        <v>7</v>
      </c>
      <c r="H200">
        <f t="shared" si="6"/>
        <v>0.16547014017727651</v>
      </c>
      <c r="I200">
        <f t="shared" si="7"/>
        <v>0.02738036729028754</v>
      </c>
    </row>
    <row r="201" spans="1:9" ht="15.75">
      <c r="A201" t="s">
        <v>206</v>
      </c>
      <c r="B201">
        <v>0</v>
      </c>
      <c r="C201">
        <v>2000</v>
      </c>
      <c r="D201">
        <v>8.1</v>
      </c>
      <c r="E201">
        <v>89</v>
      </c>
      <c r="F201">
        <v>85</v>
      </c>
      <c r="G201" s="3">
        <v>6</v>
      </c>
      <c r="H201">
        <f t="shared" si="6"/>
        <v>0.1747309831856298</v>
      </c>
      <c r="I201">
        <f t="shared" si="7"/>
        <v>0.03053091648501684</v>
      </c>
    </row>
    <row r="202" spans="1:9" ht="15.75">
      <c r="A202" t="s">
        <v>207</v>
      </c>
      <c r="B202">
        <v>1</v>
      </c>
      <c r="C202">
        <v>2001</v>
      </c>
      <c r="D202">
        <v>8.5</v>
      </c>
      <c r="E202">
        <v>87</v>
      </c>
      <c r="F202">
        <v>76</v>
      </c>
      <c r="G202" s="3">
        <v>12</v>
      </c>
      <c r="H202">
        <f t="shared" si="6"/>
        <v>0.4362780215659447</v>
      </c>
      <c r="I202">
        <f t="shared" si="7"/>
        <v>0.31778246896960544</v>
      </c>
    </row>
    <row r="203" spans="1:9" ht="15.75">
      <c r="A203" t="s">
        <v>208</v>
      </c>
      <c r="B203">
        <v>0</v>
      </c>
      <c r="C203">
        <v>2001</v>
      </c>
      <c r="D203">
        <v>7.3</v>
      </c>
      <c r="E203">
        <v>83</v>
      </c>
      <c r="F203">
        <v>63</v>
      </c>
      <c r="G203" s="3">
        <v>5</v>
      </c>
      <c r="H203">
        <f t="shared" si="6"/>
        <v>0.04758170215427379</v>
      </c>
      <c r="I203">
        <f t="shared" si="7"/>
        <v>0.002264018379898023</v>
      </c>
    </row>
    <row r="204" spans="1:9" ht="15.75">
      <c r="A204" t="s">
        <v>209</v>
      </c>
      <c r="B204">
        <v>0</v>
      </c>
      <c r="C204">
        <v>2001</v>
      </c>
      <c r="D204">
        <v>7.9</v>
      </c>
      <c r="E204">
        <v>86</v>
      </c>
      <c r="F204">
        <v>97</v>
      </c>
      <c r="G204" s="3">
        <v>0</v>
      </c>
      <c r="H204">
        <f t="shared" si="6"/>
        <v>-0.06578878500699933</v>
      </c>
      <c r="I204">
        <f t="shared" si="7"/>
        <v>0.004328164232697181</v>
      </c>
    </row>
    <row r="205" spans="1:9" ht="15.75">
      <c r="A205" t="s">
        <v>210</v>
      </c>
      <c r="B205">
        <v>0</v>
      </c>
      <c r="C205">
        <v>2001</v>
      </c>
      <c r="D205">
        <v>7.3</v>
      </c>
      <c r="E205">
        <v>80</v>
      </c>
      <c r="F205">
        <v>84</v>
      </c>
      <c r="G205" s="3">
        <v>5</v>
      </c>
      <c r="H205">
        <f t="shared" si="6"/>
        <v>0.01933089748393199</v>
      </c>
      <c r="I205">
        <f t="shared" si="7"/>
        <v>0.0003736835975342882</v>
      </c>
    </row>
    <row r="206" spans="1:9" ht="15.75">
      <c r="A206" t="s">
        <v>211</v>
      </c>
      <c r="B206">
        <v>0</v>
      </c>
      <c r="C206">
        <v>2001</v>
      </c>
      <c r="D206">
        <v>7.6</v>
      </c>
      <c r="E206">
        <v>85</v>
      </c>
      <c r="F206">
        <v>92</v>
      </c>
      <c r="G206" s="3">
        <v>5</v>
      </c>
      <c r="H206">
        <f t="shared" si="6"/>
        <v>0.057601358320067145</v>
      </c>
      <c r="I206">
        <f t="shared" si="7"/>
        <v>0.0033179164803167683</v>
      </c>
    </row>
    <row r="207" spans="1:9" ht="15.75">
      <c r="A207" t="s">
        <v>212</v>
      </c>
      <c r="B207">
        <v>1</v>
      </c>
      <c r="C207">
        <v>2002</v>
      </c>
      <c r="D207">
        <v>8.2</v>
      </c>
      <c r="E207">
        <v>93</v>
      </c>
      <c r="F207">
        <v>75</v>
      </c>
      <c r="G207" s="3">
        <v>8</v>
      </c>
      <c r="H207">
        <f t="shared" si="6"/>
        <v>0.2697088296936604</v>
      </c>
      <c r="I207">
        <f t="shared" si="7"/>
        <v>0.5333251934274031</v>
      </c>
    </row>
    <row r="208" spans="1:9" ht="15.75">
      <c r="A208" t="s">
        <v>213</v>
      </c>
      <c r="B208">
        <v>0</v>
      </c>
      <c r="C208">
        <v>2002</v>
      </c>
      <c r="D208">
        <v>7.3</v>
      </c>
      <c r="E208">
        <v>78</v>
      </c>
      <c r="F208">
        <v>86</v>
      </c>
      <c r="G208" s="3">
        <v>7</v>
      </c>
      <c r="H208">
        <f t="shared" si="6"/>
        <v>0.07985201954427881</v>
      </c>
      <c r="I208">
        <f t="shared" si="7"/>
        <v>0.006376345025299886</v>
      </c>
    </row>
    <row r="209" spans="1:9" ht="15.75">
      <c r="A209" t="s">
        <v>214</v>
      </c>
      <c r="B209">
        <v>0</v>
      </c>
      <c r="C209">
        <v>2002</v>
      </c>
      <c r="D209">
        <v>7.5</v>
      </c>
      <c r="E209">
        <v>81</v>
      </c>
      <c r="F209">
        <v>93</v>
      </c>
      <c r="G209" s="3">
        <v>5</v>
      </c>
      <c r="H209">
        <f t="shared" si="6"/>
        <v>0.03831975209529877</v>
      </c>
      <c r="I209">
        <f t="shared" si="7"/>
        <v>0.0014684034006451543</v>
      </c>
    </row>
    <row r="210" spans="1:9" ht="15.75">
      <c r="A210" t="s">
        <v>215</v>
      </c>
      <c r="B210">
        <v>0</v>
      </c>
      <c r="C210">
        <v>2002</v>
      </c>
      <c r="D210">
        <v>8.8</v>
      </c>
      <c r="E210">
        <v>95</v>
      </c>
      <c r="F210">
        <v>91</v>
      </c>
      <c r="G210" s="3">
        <v>12</v>
      </c>
      <c r="H210">
        <f t="shared" si="6"/>
        <v>0.4686509392041701</v>
      </c>
      <c r="I210">
        <f t="shared" si="7"/>
        <v>0.21963370281695074</v>
      </c>
    </row>
    <row r="211" spans="1:9" ht="15.75">
      <c r="A211" t="s">
        <v>216</v>
      </c>
      <c r="B211">
        <v>0</v>
      </c>
      <c r="C211">
        <v>2002</v>
      </c>
      <c r="D211">
        <v>7.6</v>
      </c>
      <c r="E211">
        <v>89</v>
      </c>
      <c r="F211">
        <v>76</v>
      </c>
      <c r="G211" s="3">
        <v>0</v>
      </c>
      <c r="H211">
        <f t="shared" si="6"/>
        <v>-0.08116587237703786</v>
      </c>
      <c r="I211">
        <f t="shared" si="7"/>
        <v>0.006587898838725598</v>
      </c>
    </row>
    <row r="212" spans="1:9" ht="15.75">
      <c r="A212" t="s">
        <v>217</v>
      </c>
      <c r="B212">
        <v>1</v>
      </c>
      <c r="C212">
        <v>2003</v>
      </c>
      <c r="D212">
        <v>7.2</v>
      </c>
      <c r="E212">
        <v>83</v>
      </c>
      <c r="F212">
        <v>86</v>
      </c>
      <c r="G212" s="3">
        <v>12</v>
      </c>
      <c r="H212">
        <f t="shared" si="6"/>
        <v>0.23150859250771752</v>
      </c>
      <c r="I212">
        <f t="shared" si="7"/>
        <v>0.5905790433894694</v>
      </c>
    </row>
    <row r="213" spans="1:9" ht="15.75">
      <c r="A213" t="s">
        <v>218</v>
      </c>
      <c r="B213">
        <v>0</v>
      </c>
      <c r="C213">
        <v>2003</v>
      </c>
      <c r="D213">
        <v>7.5</v>
      </c>
      <c r="E213">
        <v>81</v>
      </c>
      <c r="F213">
        <v>75</v>
      </c>
      <c r="G213" s="3">
        <v>9</v>
      </c>
      <c r="H213">
        <f t="shared" si="6"/>
        <v>0.18971223266182283</v>
      </c>
      <c r="I213">
        <f t="shared" si="7"/>
        <v>0.035990731221533595</v>
      </c>
    </row>
    <row r="214" spans="1:9" ht="15.75">
      <c r="A214" t="s">
        <v>219</v>
      </c>
      <c r="B214">
        <v>0</v>
      </c>
      <c r="C214">
        <v>2003</v>
      </c>
      <c r="D214">
        <v>7.6</v>
      </c>
      <c r="E214">
        <v>84</v>
      </c>
      <c r="F214">
        <v>81</v>
      </c>
      <c r="G214" s="3">
        <v>9</v>
      </c>
      <c r="H214">
        <f t="shared" si="6"/>
        <v>0.19957690399647726</v>
      </c>
      <c r="I214">
        <f t="shared" si="7"/>
        <v>0.0398309406088191</v>
      </c>
    </row>
    <row r="215" spans="1:9" ht="15.75">
      <c r="A215" t="s">
        <v>220</v>
      </c>
      <c r="B215">
        <v>0</v>
      </c>
      <c r="C215">
        <v>2003</v>
      </c>
      <c r="D215">
        <v>8.7</v>
      </c>
      <c r="E215">
        <v>95</v>
      </c>
      <c r="F215">
        <v>96</v>
      </c>
      <c r="G215" s="3">
        <v>6</v>
      </c>
      <c r="H215">
        <f t="shared" si="6"/>
        <v>0.2538504324278834</v>
      </c>
      <c r="I215">
        <f t="shared" si="7"/>
        <v>0.0644400420438234</v>
      </c>
    </row>
    <row r="216" spans="1:9" ht="15.75">
      <c r="A216" t="s">
        <v>221</v>
      </c>
      <c r="B216">
        <v>0</v>
      </c>
      <c r="C216">
        <v>2003</v>
      </c>
      <c r="D216">
        <v>8.5</v>
      </c>
      <c r="E216">
        <v>95</v>
      </c>
      <c r="F216">
        <v>96</v>
      </c>
      <c r="G216" s="3">
        <v>7</v>
      </c>
      <c r="H216">
        <f t="shared" si="6"/>
        <v>0.257125163873292</v>
      </c>
      <c r="I216">
        <f t="shared" si="7"/>
        <v>0.06611334989686726</v>
      </c>
    </row>
    <row r="217" spans="1:9" ht="15.75">
      <c r="A217" t="s">
        <v>222</v>
      </c>
      <c r="B217">
        <v>1</v>
      </c>
      <c r="C217">
        <v>2004</v>
      </c>
      <c r="D217">
        <v>8.9</v>
      </c>
      <c r="E217">
        <v>86</v>
      </c>
      <c r="F217">
        <v>95</v>
      </c>
      <c r="G217" s="3">
        <v>10</v>
      </c>
      <c r="H217">
        <f t="shared" si="6"/>
        <v>0.40567661755576323</v>
      </c>
      <c r="I217">
        <f t="shared" si="7"/>
        <v>0.35322028291995855</v>
      </c>
    </row>
    <row r="218" spans="1:9" ht="15.75">
      <c r="A218" t="s">
        <v>223</v>
      </c>
      <c r="B218">
        <v>0</v>
      </c>
      <c r="C218">
        <v>2004</v>
      </c>
      <c r="D218">
        <v>7.8</v>
      </c>
      <c r="E218">
        <v>86</v>
      </c>
      <c r="F218">
        <v>95</v>
      </c>
      <c r="G218" s="3">
        <v>4</v>
      </c>
      <c r="H218">
        <f t="shared" si="6"/>
        <v>0.051547723240396984</v>
      </c>
      <c r="I218">
        <f t="shared" si="7"/>
        <v>0.002657167771268563</v>
      </c>
    </row>
    <row r="219" spans="1:9" ht="15.75">
      <c r="A219" t="s">
        <v>224</v>
      </c>
      <c r="B219">
        <v>0</v>
      </c>
      <c r="C219">
        <v>2004</v>
      </c>
      <c r="D219">
        <v>7.4</v>
      </c>
      <c r="E219">
        <v>80</v>
      </c>
      <c r="F219">
        <v>85</v>
      </c>
      <c r="G219" s="3">
        <v>10</v>
      </c>
      <c r="H219">
        <f t="shared" si="6"/>
        <v>0.19445390833993137</v>
      </c>
      <c r="I219">
        <f t="shared" si="7"/>
        <v>0.03781232246867443</v>
      </c>
    </row>
    <row r="220" spans="1:9" ht="15.75">
      <c r="A220" t="s">
        <v>225</v>
      </c>
      <c r="B220">
        <v>0</v>
      </c>
      <c r="C220">
        <v>2004</v>
      </c>
      <c r="D220">
        <v>8</v>
      </c>
      <c r="E220">
        <v>89</v>
      </c>
      <c r="F220">
        <v>87</v>
      </c>
      <c r="G220" s="3">
        <v>6</v>
      </c>
      <c r="H220">
        <f t="shared" si="6"/>
        <v>0.15774918480062805</v>
      </c>
      <c r="I220">
        <f t="shared" si="7"/>
        <v>0.0248848053052627</v>
      </c>
    </row>
    <row r="221" spans="1:9" ht="15.75">
      <c r="A221" t="s">
        <v>226</v>
      </c>
      <c r="B221">
        <v>0</v>
      </c>
      <c r="C221">
        <v>2004</v>
      </c>
      <c r="D221">
        <v>7.3</v>
      </c>
      <c r="E221">
        <v>76</v>
      </c>
      <c r="F221">
        <v>77</v>
      </c>
      <c r="G221" s="3">
        <v>7</v>
      </c>
      <c r="H221">
        <f t="shared" si="6"/>
        <v>0.08906857837011473</v>
      </c>
      <c r="I221">
        <f t="shared" si="7"/>
        <v>0.007933211652873268</v>
      </c>
    </row>
    <row r="222" spans="1:9" ht="15.75">
      <c r="A222" t="s">
        <v>227</v>
      </c>
      <c r="B222">
        <v>1</v>
      </c>
      <c r="C222">
        <v>2005</v>
      </c>
      <c r="D222">
        <v>8.1</v>
      </c>
      <c r="E222">
        <v>90</v>
      </c>
      <c r="F222">
        <v>91</v>
      </c>
      <c r="G222" s="3">
        <v>7</v>
      </c>
      <c r="H222">
        <f t="shared" si="6"/>
        <v>0.20065332079971754</v>
      </c>
      <c r="I222">
        <f t="shared" si="7"/>
        <v>0.6389551135485193</v>
      </c>
    </row>
    <row r="223" spans="1:9" ht="15.75">
      <c r="A223" t="s">
        <v>228</v>
      </c>
      <c r="B223">
        <v>0</v>
      </c>
      <c r="C223">
        <v>2005</v>
      </c>
      <c r="D223">
        <v>7.5</v>
      </c>
      <c r="E223">
        <v>79</v>
      </c>
      <c r="F223">
        <v>87</v>
      </c>
      <c r="G223" s="3">
        <v>11</v>
      </c>
      <c r="H223">
        <f t="shared" si="6"/>
        <v>0.23803751619779406</v>
      </c>
      <c r="I223">
        <f t="shared" si="7"/>
        <v>0.05666185911761507</v>
      </c>
    </row>
    <row r="224" spans="1:9" ht="15.75">
      <c r="A224" t="s">
        <v>229</v>
      </c>
      <c r="B224">
        <v>0</v>
      </c>
      <c r="C224">
        <v>2005</v>
      </c>
      <c r="D224">
        <v>7.7</v>
      </c>
      <c r="E224">
        <v>87</v>
      </c>
      <c r="F224">
        <v>83</v>
      </c>
      <c r="G224" s="3">
        <v>7</v>
      </c>
      <c r="H224">
        <f t="shared" si="6"/>
        <v>0.1495999251295581</v>
      </c>
      <c r="I224">
        <f t="shared" si="7"/>
        <v>0.022380137598769393</v>
      </c>
    </row>
    <row r="225" spans="1:9" ht="15.75">
      <c r="A225" t="s">
        <v>230</v>
      </c>
      <c r="B225">
        <v>0</v>
      </c>
      <c r="C225">
        <v>2005</v>
      </c>
      <c r="D225">
        <v>7.7</v>
      </c>
      <c r="E225">
        <v>87</v>
      </c>
      <c r="F225">
        <v>81</v>
      </c>
      <c r="G225" s="3">
        <v>6</v>
      </c>
      <c r="H225">
        <f t="shared" si="6"/>
        <v>0.1196791000287712</v>
      </c>
      <c r="I225">
        <f t="shared" si="7"/>
        <v>0.014323086983696623</v>
      </c>
    </row>
    <row r="226" spans="1:9" ht="15.75">
      <c r="A226" t="s">
        <v>231</v>
      </c>
      <c r="B226">
        <v>0</v>
      </c>
      <c r="C226">
        <v>2005</v>
      </c>
      <c r="D226">
        <v>7.5</v>
      </c>
      <c r="E226">
        <v>78</v>
      </c>
      <c r="F226">
        <v>96</v>
      </c>
      <c r="G226" s="3">
        <v>5</v>
      </c>
      <c r="H226">
        <f t="shared" si="6"/>
        <v>0.03202145676883297</v>
      </c>
      <c r="I226">
        <f t="shared" si="7"/>
        <v>0.001025373693598239</v>
      </c>
    </row>
    <row r="227" spans="1:9" ht="15.75">
      <c r="A227" t="s">
        <v>232</v>
      </c>
      <c r="B227">
        <v>1</v>
      </c>
      <c r="C227">
        <v>2006</v>
      </c>
      <c r="D227">
        <v>7.8</v>
      </c>
      <c r="E227">
        <v>88</v>
      </c>
      <c r="F227">
        <v>75</v>
      </c>
      <c r="G227" s="3">
        <v>5</v>
      </c>
      <c r="H227">
        <f t="shared" si="6"/>
        <v>0.1100590889409122</v>
      </c>
      <c r="I227">
        <f t="shared" si="7"/>
        <v>0.7919948251766792</v>
      </c>
    </row>
    <row r="228" spans="1:9" ht="15.75">
      <c r="A228" t="s">
        <v>233</v>
      </c>
      <c r="B228">
        <v>0</v>
      </c>
      <c r="C228">
        <v>2006</v>
      </c>
      <c r="D228">
        <v>7.7</v>
      </c>
      <c r="E228">
        <v>82</v>
      </c>
      <c r="F228">
        <v>87</v>
      </c>
      <c r="G228" s="3">
        <v>8</v>
      </c>
      <c r="H228">
        <f t="shared" si="6"/>
        <v>0.17268234291021467</v>
      </c>
      <c r="I228">
        <f t="shared" si="7"/>
        <v>0.029819191552960967</v>
      </c>
    </row>
    <row r="229" spans="1:9" ht="15.75">
      <c r="A229" t="s">
        <v>234</v>
      </c>
      <c r="B229">
        <v>0</v>
      </c>
      <c r="C229">
        <v>2006</v>
      </c>
      <c r="D229">
        <v>7.4</v>
      </c>
      <c r="E229">
        <v>81</v>
      </c>
      <c r="F229">
        <v>90</v>
      </c>
      <c r="G229" s="3">
        <v>5</v>
      </c>
      <c r="H229">
        <f t="shared" si="6"/>
        <v>0.027435872972484593</v>
      </c>
      <c r="I229">
        <f t="shared" si="7"/>
        <v>0.0007527271257623105</v>
      </c>
    </row>
    <row r="230" spans="1:9" ht="15.75">
      <c r="A230" t="s">
        <v>235</v>
      </c>
      <c r="B230">
        <v>0</v>
      </c>
      <c r="C230">
        <v>2006</v>
      </c>
      <c r="D230">
        <v>7.5</v>
      </c>
      <c r="E230">
        <v>83</v>
      </c>
      <c r="F230">
        <v>93</v>
      </c>
      <c r="G230" s="3">
        <v>0</v>
      </c>
      <c r="H230">
        <f t="shared" si="6"/>
        <v>-0.1217205160869092</v>
      </c>
      <c r="I230">
        <f t="shared" si="7"/>
        <v>0.014815884036463523</v>
      </c>
    </row>
    <row r="231" spans="1:9" ht="15.75">
      <c r="A231" t="s">
        <v>236</v>
      </c>
      <c r="B231">
        <v>0</v>
      </c>
      <c r="C231">
        <v>2006</v>
      </c>
      <c r="D231">
        <v>7.6</v>
      </c>
      <c r="E231">
        <v>83</v>
      </c>
      <c r="F231">
        <v>78</v>
      </c>
      <c r="G231" s="3">
        <v>5</v>
      </c>
      <c r="H231">
        <f t="shared" si="6"/>
        <v>0.0729158364080908</v>
      </c>
      <c r="I231">
        <f t="shared" si="7"/>
        <v>0.005316719199091459</v>
      </c>
    </row>
    <row r="232" spans="1:9" ht="15.75">
      <c r="A232" t="s">
        <v>237</v>
      </c>
      <c r="B232">
        <v>1</v>
      </c>
      <c r="C232">
        <v>2007</v>
      </c>
      <c r="D232">
        <v>8.5</v>
      </c>
      <c r="E232">
        <v>94</v>
      </c>
      <c r="F232">
        <v>91</v>
      </c>
      <c r="G232" s="3">
        <v>5</v>
      </c>
      <c r="H232">
        <f t="shared" si="6"/>
        <v>0.19762324960110467</v>
      </c>
      <c r="I232">
        <f t="shared" si="7"/>
        <v>0.6438084495806912</v>
      </c>
    </row>
    <row r="233" spans="1:9" ht="15.75">
      <c r="A233" t="s">
        <v>238</v>
      </c>
      <c r="B233">
        <v>0</v>
      </c>
      <c r="C233">
        <v>2007</v>
      </c>
      <c r="D233">
        <v>7.5</v>
      </c>
      <c r="E233">
        <v>77</v>
      </c>
      <c r="F233">
        <v>69</v>
      </c>
      <c r="G233" s="3">
        <v>7</v>
      </c>
      <c r="H233">
        <f t="shared" si="6"/>
        <v>0.1287903584729199</v>
      </c>
      <c r="I233">
        <f t="shared" si="7"/>
        <v>0.01658695643558321</v>
      </c>
    </row>
    <row r="234" spans="1:9" ht="15.75">
      <c r="A234" t="s">
        <v>239</v>
      </c>
      <c r="C234">
        <v>2007</v>
      </c>
      <c r="D234">
        <v>7.8</v>
      </c>
      <c r="E234">
        <v>91</v>
      </c>
      <c r="F234">
        <v>91</v>
      </c>
      <c r="G234" s="3">
        <v>4</v>
      </c>
      <c r="H234">
        <f t="shared" si="6"/>
        <v>0.060825298265402464</v>
      </c>
      <c r="I234">
        <f t="shared" si="7"/>
        <v>0.003699716909075172</v>
      </c>
    </row>
    <row r="235" spans="1:9" ht="15.75">
      <c r="A235" t="s">
        <v>240</v>
      </c>
      <c r="C235">
        <v>2007</v>
      </c>
      <c r="D235">
        <v>7.3</v>
      </c>
      <c r="E235">
        <v>76</v>
      </c>
      <c r="F235">
        <v>97</v>
      </c>
      <c r="G235" s="3">
        <v>6</v>
      </c>
      <c r="H235">
        <f t="shared" si="6"/>
        <v>0.032316908515701626</v>
      </c>
      <c r="I235">
        <f t="shared" si="7"/>
        <v>0.0010443825760122283</v>
      </c>
    </row>
    <row r="236" spans="1:9" ht="15.75">
      <c r="A236" t="s">
        <v>241</v>
      </c>
      <c r="C236">
        <v>2008</v>
      </c>
      <c r="D236">
        <v>8.1</v>
      </c>
      <c r="E236">
        <v>86</v>
      </c>
      <c r="F236">
        <v>93</v>
      </c>
      <c r="G236" s="3">
        <v>8</v>
      </c>
      <c r="H236">
        <f t="shared" si="6"/>
        <v>0.22705475420830024</v>
      </c>
      <c r="I236">
        <f t="shared" si="7"/>
        <v>0.05155386140859163</v>
      </c>
    </row>
    <row r="237" spans="1:9" ht="15.75">
      <c r="A237" t="s">
        <v>242</v>
      </c>
      <c r="C237">
        <v>2008</v>
      </c>
      <c r="D237">
        <v>7.8</v>
      </c>
      <c r="E237">
        <v>80</v>
      </c>
      <c r="F237">
        <v>83</v>
      </c>
      <c r="G237" s="3">
        <v>7</v>
      </c>
      <c r="H237">
        <f t="shared" si="6"/>
        <v>0.15798362034832736</v>
      </c>
      <c r="I237">
        <f t="shared" si="7"/>
        <v>0.024958824298364435</v>
      </c>
    </row>
    <row r="238" spans="1:9" ht="15.75">
      <c r="A238" t="s">
        <v>243</v>
      </c>
      <c r="C238">
        <v>2008</v>
      </c>
      <c r="D238">
        <v>7.5</v>
      </c>
      <c r="E238">
        <v>88</v>
      </c>
      <c r="F238">
        <v>94</v>
      </c>
      <c r="G238" s="3">
        <v>4</v>
      </c>
      <c r="H238">
        <f t="shared" si="6"/>
        <v>0.010899110898556552</v>
      </c>
      <c r="I238">
        <f t="shared" si="7"/>
        <v>0.00011879061837903421</v>
      </c>
    </row>
    <row r="239" spans="1:9" ht="15.75">
      <c r="A239" t="s">
        <v>244</v>
      </c>
      <c r="C239">
        <v>2008</v>
      </c>
      <c r="D239">
        <v>7.3</v>
      </c>
      <c r="E239">
        <v>69</v>
      </c>
      <c r="F239">
        <v>90</v>
      </c>
      <c r="G239" s="3">
        <v>7</v>
      </c>
      <c r="H239">
        <f t="shared" si="6"/>
        <v>0.06705505282706917</v>
      </c>
      <c r="I239">
        <f t="shared" si="7"/>
        <v>0.004496380109641037</v>
      </c>
    </row>
    <row r="240" spans="1:9" ht="15.75">
      <c r="A240" t="s">
        <v>245</v>
      </c>
      <c r="C240">
        <v>2008</v>
      </c>
      <c r="D240">
        <v>8.1</v>
      </c>
      <c r="E240">
        <v>86</v>
      </c>
      <c r="F240">
        <v>91</v>
      </c>
      <c r="G240" s="3">
        <v>8</v>
      </c>
      <c r="H240">
        <f t="shared" si="6"/>
        <v>0.22949392191317536</v>
      </c>
      <c r="I240">
        <f t="shared" si="7"/>
        <v>0.05266746019509063</v>
      </c>
    </row>
    <row r="241" spans="1:9" ht="15.75">
      <c r="A241" t="s">
        <v>246</v>
      </c>
      <c r="C241">
        <v>2009</v>
      </c>
      <c r="D241">
        <v>8</v>
      </c>
      <c r="E241">
        <v>90</v>
      </c>
      <c r="F241">
        <v>92</v>
      </c>
      <c r="G241" s="3">
        <v>8</v>
      </c>
      <c r="H241">
        <f t="shared" si="6"/>
        <v>0.21725109907281537</v>
      </c>
      <c r="I241">
        <f t="shared" si="7"/>
        <v>0.04719804004834624</v>
      </c>
    </row>
    <row r="242" spans="1:9" ht="15.75">
      <c r="A242" t="s">
        <v>247</v>
      </c>
      <c r="C242">
        <v>2009</v>
      </c>
      <c r="D242">
        <v>7.8</v>
      </c>
      <c r="E242">
        <v>80</v>
      </c>
      <c r="F242">
        <v>72</v>
      </c>
      <c r="G242" s="3">
        <v>13</v>
      </c>
      <c r="H242">
        <f t="shared" si="6"/>
        <v>0.3655589995591126</v>
      </c>
      <c r="I242">
        <f t="shared" si="7"/>
        <v>0.13363338215865928</v>
      </c>
    </row>
    <row r="243" spans="1:9" ht="15.75">
      <c r="A243" t="s">
        <v>248</v>
      </c>
      <c r="C243">
        <v>2009</v>
      </c>
      <c r="D243">
        <v>7.7</v>
      </c>
      <c r="E243">
        <v>88</v>
      </c>
      <c r="F243">
        <v>92</v>
      </c>
      <c r="G243" s="3">
        <v>5</v>
      </c>
      <c r="H243">
        <f t="shared" si="6"/>
        <v>0.07478353276934714</v>
      </c>
      <c r="I243">
        <f t="shared" si="7"/>
        <v>0.005592576773464018</v>
      </c>
    </row>
    <row r="244" spans="1:9" ht="15.75">
      <c r="A244" t="s">
        <v>249</v>
      </c>
      <c r="C244">
        <v>2009</v>
      </c>
      <c r="D244">
        <v>7.6</v>
      </c>
      <c r="E244">
        <v>89</v>
      </c>
      <c r="F244">
        <v>94</v>
      </c>
      <c r="G244" s="3">
        <v>8</v>
      </c>
      <c r="H244">
        <f t="shared" si="6"/>
        <v>0.15576156072438227</v>
      </c>
      <c r="I244">
        <f t="shared" si="7"/>
        <v>0.024261663799295424</v>
      </c>
    </row>
    <row r="245" spans="1:9" ht="15.75">
      <c r="A245" t="s">
        <v>250</v>
      </c>
      <c r="C245">
        <v>2009</v>
      </c>
      <c r="D245">
        <v>7.6</v>
      </c>
      <c r="E245">
        <v>79</v>
      </c>
      <c r="F245">
        <v>61</v>
      </c>
      <c r="G245" s="3">
        <v>5</v>
      </c>
      <c r="H245">
        <f t="shared" si="6"/>
        <v>0.09012937020732502</v>
      </c>
      <c r="I245">
        <f t="shared" si="7"/>
        <v>0.008123303373969047</v>
      </c>
    </row>
    <row r="246" spans="1:9" ht="15.75">
      <c r="A246" t="s">
        <v>251</v>
      </c>
      <c r="C246">
        <v>2010</v>
      </c>
      <c r="D246">
        <v>7.6</v>
      </c>
      <c r="E246">
        <v>84</v>
      </c>
      <c r="F246">
        <v>98</v>
      </c>
      <c r="G246" s="3">
        <v>9</v>
      </c>
      <c r="H246">
        <f t="shared" si="6"/>
        <v>0.17884397850503886</v>
      </c>
      <c r="I246">
        <f t="shared" si="7"/>
        <v>0.0319851686475108</v>
      </c>
    </row>
    <row r="247" spans="1:9" ht="15.75">
      <c r="A247" t="s">
        <v>252</v>
      </c>
      <c r="C247">
        <v>2010</v>
      </c>
      <c r="D247">
        <v>7.8</v>
      </c>
      <c r="E247">
        <v>82</v>
      </c>
      <c r="F247">
        <v>83</v>
      </c>
      <c r="G247" s="3">
        <v>9</v>
      </c>
      <c r="H247">
        <f t="shared" si="6"/>
        <v>0.22446330180575352</v>
      </c>
      <c r="I247">
        <f t="shared" si="7"/>
        <v>0.050383773857540795</v>
      </c>
    </row>
    <row r="248" spans="1:9" ht="15.75">
      <c r="A248" t="s">
        <v>253</v>
      </c>
      <c r="C248">
        <v>2010</v>
      </c>
      <c r="D248">
        <v>7.7</v>
      </c>
      <c r="E248">
        <v>85</v>
      </c>
      <c r="F248">
        <v>66</v>
      </c>
      <c r="G248" s="3">
        <v>2</v>
      </c>
      <c r="H248">
        <f t="shared" si="6"/>
        <v>0.006773190746584362</v>
      </c>
      <c r="I248">
        <f t="shared" si="7"/>
        <v>4.587611288961603E-05</v>
      </c>
    </row>
    <row r="249" spans="1:9" ht="15.75">
      <c r="A249" t="s">
        <v>254</v>
      </c>
      <c r="C249">
        <v>2010</v>
      </c>
      <c r="D249">
        <v>8</v>
      </c>
      <c r="E249">
        <v>82</v>
      </c>
      <c r="F249">
        <v>90</v>
      </c>
      <c r="G249" s="3">
        <v>4</v>
      </c>
      <c r="H249">
        <f t="shared" si="6"/>
        <v>0.08321151217063402</v>
      </c>
      <c r="I249">
        <f t="shared" si="7"/>
        <v>0.006924155757723574</v>
      </c>
    </row>
    <row r="250" spans="1:9" ht="15.75">
      <c r="A250" t="s">
        <v>255</v>
      </c>
      <c r="C250">
        <v>2010</v>
      </c>
      <c r="D250">
        <v>7.3</v>
      </c>
      <c r="E250">
        <v>80</v>
      </c>
      <c r="F250">
        <v>94</v>
      </c>
      <c r="G250" s="3">
        <v>3</v>
      </c>
      <c r="H250">
        <f t="shared" si="6"/>
        <v>-0.057584926651767565</v>
      </c>
      <c r="I250">
        <f t="shared" si="7"/>
        <v>0.0033160237774894504</v>
      </c>
    </row>
    <row r="251" spans="1:9" ht="15.75">
      <c r="A251" t="s">
        <v>256</v>
      </c>
      <c r="C251">
        <v>2010</v>
      </c>
      <c r="D251">
        <v>8.3</v>
      </c>
      <c r="E251">
        <v>87</v>
      </c>
      <c r="F251">
        <v>89</v>
      </c>
      <c r="G251" s="3">
        <v>8</v>
      </c>
      <c r="H251">
        <f t="shared" si="6"/>
        <v>0.2618981989013552</v>
      </c>
      <c r="I251">
        <f t="shared" si="7"/>
        <v>0.0685906665877738</v>
      </c>
    </row>
    <row r="252" spans="1:9" ht="15.75">
      <c r="A252" t="s">
        <v>257</v>
      </c>
      <c r="C252">
        <v>2010</v>
      </c>
      <c r="D252">
        <v>7.3</v>
      </c>
      <c r="E252">
        <v>81</v>
      </c>
      <c r="F252">
        <v>91</v>
      </c>
      <c r="G252" s="3">
        <v>0</v>
      </c>
      <c r="H252">
        <f t="shared" si="6"/>
        <v>-0.15012630558838988</v>
      </c>
      <c r="I252">
        <f t="shared" si="7"/>
        <v>0.022537907629618624</v>
      </c>
    </row>
    <row r="253" spans="1:9" ht="15.75">
      <c r="A253" t="s">
        <v>258</v>
      </c>
      <c r="C253">
        <v>2010</v>
      </c>
      <c r="D253">
        <v>7</v>
      </c>
      <c r="E253">
        <v>67</v>
      </c>
      <c r="F253">
        <v>89</v>
      </c>
      <c r="G253" s="3">
        <v>2</v>
      </c>
      <c r="H253">
        <f t="shared" si="6"/>
        <v>-0.13891291523528554</v>
      </c>
      <c r="I253">
        <f t="shared" si="7"/>
        <v>0.019296798019165624</v>
      </c>
    </row>
    <row r="254" spans="1:9" ht="15.75">
      <c r="A254" t="s">
        <v>259</v>
      </c>
      <c r="C254">
        <v>2010</v>
      </c>
      <c r="D254">
        <v>8.3</v>
      </c>
      <c r="E254">
        <v>90</v>
      </c>
      <c r="F254">
        <v>98</v>
      </c>
      <c r="G254" s="3">
        <v>6</v>
      </c>
      <c r="H254">
        <f t="shared" si="6"/>
        <v>0.18884150238724634</v>
      </c>
      <c r="I254">
        <f t="shared" si="7"/>
        <v>0.035661113023872364</v>
      </c>
    </row>
    <row r="255" spans="1:9" ht="15.75">
      <c r="A255" t="s">
        <v>260</v>
      </c>
      <c r="C255">
        <v>2010</v>
      </c>
      <c r="D255">
        <v>7.4</v>
      </c>
      <c r="E255">
        <v>79</v>
      </c>
      <c r="F255">
        <v>91</v>
      </c>
      <c r="G255" s="3">
        <v>6</v>
      </c>
      <c r="H255">
        <f t="shared" si="6"/>
        <v>0.056816586079606934</v>
      </c>
      <c r="I255">
        <f t="shared" si="7"/>
        <v>0.0032281244537413845</v>
      </c>
    </row>
    <row r="256" spans="1:9" ht="15.75">
      <c r="A256" t="s">
        <v>261</v>
      </c>
      <c r="C256">
        <v>2011</v>
      </c>
      <c r="D256">
        <v>8</v>
      </c>
      <c r="E256">
        <v>92</v>
      </c>
      <c r="F256">
        <v>95</v>
      </c>
      <c r="G256" s="3">
        <v>12</v>
      </c>
      <c r="H256">
        <f t="shared" si="6"/>
        <v>0.3447920145842529</v>
      </c>
      <c r="I256">
        <f t="shared" si="7"/>
        <v>0.11888153332106767</v>
      </c>
    </row>
    <row r="257" spans="1:9" ht="15.75">
      <c r="A257" t="s">
        <v>262</v>
      </c>
      <c r="C257">
        <v>2011</v>
      </c>
      <c r="D257">
        <v>7.6</v>
      </c>
      <c r="E257">
        <v>85</v>
      </c>
      <c r="F257">
        <v>93</v>
      </c>
      <c r="G257" s="3">
        <v>5</v>
      </c>
      <c r="H257">
        <f t="shared" si="6"/>
        <v>0.0563817744676296</v>
      </c>
      <c r="I257">
        <f t="shared" si="7"/>
        <v>0.003178904492118649</v>
      </c>
    </row>
    <row r="258" spans="1:9" ht="15.75">
      <c r="A258" t="s">
        <v>263</v>
      </c>
      <c r="C258">
        <v>2011</v>
      </c>
      <c r="D258">
        <v>8</v>
      </c>
      <c r="E258">
        <v>84</v>
      </c>
      <c r="F258">
        <v>87</v>
      </c>
      <c r="G258" s="3">
        <v>5</v>
      </c>
      <c r="H258">
        <f t="shared" si="6"/>
        <v>0.1209899523797108</v>
      </c>
      <c r="I258">
        <f t="shared" si="7"/>
        <v>0.014638568576844688</v>
      </c>
    </row>
    <row r="259" spans="1:9" ht="15.75">
      <c r="A259" t="s">
        <v>264</v>
      </c>
      <c r="C259">
        <v>2011</v>
      </c>
      <c r="D259">
        <v>7.9</v>
      </c>
      <c r="E259">
        <v>89</v>
      </c>
      <c r="F259">
        <v>90</v>
      </c>
      <c r="G259" s="3">
        <v>7</v>
      </c>
      <c r="H259">
        <f aca="true" t="shared" si="8" ref="H259:H322">$O$6+D259*$O$7+E259*$O$8+F259*$O$9+G259*$O$10</f>
        <v>0.17190779536885079</v>
      </c>
      <c r="I259">
        <f aca="true" t="shared" si="9" ref="I259:I322">(B259-H259)^2</f>
        <v>0.029552290108578676</v>
      </c>
    </row>
    <row r="260" spans="1:9" ht="15.75">
      <c r="A260" t="s">
        <v>265</v>
      </c>
      <c r="C260">
        <v>2011</v>
      </c>
      <c r="D260">
        <v>8.8</v>
      </c>
      <c r="E260">
        <v>91</v>
      </c>
      <c r="F260">
        <v>86</v>
      </c>
      <c r="G260" s="3">
        <v>8</v>
      </c>
      <c r="H260">
        <f t="shared" si="8"/>
        <v>0.3417894955515056</v>
      </c>
      <c r="I260">
        <f t="shared" si="9"/>
        <v>0.11682005926935268</v>
      </c>
    </row>
    <row r="261" spans="1:9" ht="15.75">
      <c r="A261" t="s">
        <v>266</v>
      </c>
      <c r="C261">
        <v>2011</v>
      </c>
      <c r="D261">
        <v>7.1</v>
      </c>
      <c r="E261">
        <v>73</v>
      </c>
      <c r="F261">
        <v>93</v>
      </c>
      <c r="G261" s="3">
        <v>4</v>
      </c>
      <c r="H261">
        <f t="shared" si="8"/>
        <v>-0.0592495468152788</v>
      </c>
      <c r="I261">
        <f t="shared" si="9"/>
        <v>0.0035105087978159148</v>
      </c>
    </row>
    <row r="262" spans="1:9" ht="15.75">
      <c r="A262" t="s">
        <v>267</v>
      </c>
      <c r="C262">
        <v>2011</v>
      </c>
      <c r="D262">
        <v>7.7</v>
      </c>
      <c r="E262">
        <v>86</v>
      </c>
      <c r="F262">
        <v>96</v>
      </c>
      <c r="G262" s="3">
        <v>8</v>
      </c>
      <c r="H262">
        <f t="shared" si="8"/>
        <v>0.16522547993048087</v>
      </c>
      <c r="I262">
        <f t="shared" si="9"/>
        <v>0.027299459218257736</v>
      </c>
    </row>
    <row r="263" spans="1:9" ht="15.75">
      <c r="A263" t="s">
        <v>268</v>
      </c>
      <c r="C263">
        <v>2011</v>
      </c>
      <c r="D263">
        <v>8.3</v>
      </c>
      <c r="E263">
        <v>89</v>
      </c>
      <c r="F263">
        <v>99</v>
      </c>
      <c r="G263" s="3">
        <v>4</v>
      </c>
      <c r="H263">
        <f t="shared" si="8"/>
        <v>0.1220220850004337</v>
      </c>
      <c r="I263">
        <f t="shared" si="9"/>
        <v>0.014889389227853066</v>
      </c>
    </row>
    <row r="264" spans="1:9" ht="15.75">
      <c r="A264" t="s">
        <v>269</v>
      </c>
      <c r="C264">
        <v>2011</v>
      </c>
      <c r="D264">
        <v>7.4</v>
      </c>
      <c r="E264">
        <v>83</v>
      </c>
      <c r="F264">
        <v>90</v>
      </c>
      <c r="G264" s="3">
        <v>11</v>
      </c>
      <c r="H264">
        <f t="shared" si="8"/>
        <v>0.22335552565255873</v>
      </c>
      <c r="I264">
        <f t="shared" si="9"/>
        <v>0.04988769083953082</v>
      </c>
    </row>
    <row r="265" spans="1:9" ht="15.75">
      <c r="A265" t="s">
        <v>270</v>
      </c>
      <c r="C265">
        <v>2011</v>
      </c>
      <c r="D265">
        <v>7.2</v>
      </c>
      <c r="E265">
        <v>76</v>
      </c>
      <c r="F265">
        <v>94</v>
      </c>
      <c r="G265" s="3">
        <v>4</v>
      </c>
      <c r="H265">
        <f t="shared" si="8"/>
        <v>-0.04328695621843637</v>
      </c>
      <c r="I265">
        <f t="shared" si="9"/>
        <v>0.001873760578656827</v>
      </c>
    </row>
    <row r="266" spans="1:9" ht="15.75">
      <c r="A266" t="s">
        <v>271</v>
      </c>
      <c r="C266">
        <v>2012</v>
      </c>
      <c r="D266">
        <v>7.9</v>
      </c>
      <c r="E266">
        <v>87</v>
      </c>
      <c r="F266">
        <v>96</v>
      </c>
      <c r="G266" s="3">
        <v>10</v>
      </c>
      <c r="H266">
        <f t="shared" si="8"/>
        <v>0.25991057482510943</v>
      </c>
      <c r="I266">
        <f t="shared" si="9"/>
        <v>0.06755350690591881</v>
      </c>
    </row>
    <row r="267" spans="1:9" ht="15.75">
      <c r="A267" t="s">
        <v>272</v>
      </c>
      <c r="C267">
        <v>2012</v>
      </c>
      <c r="D267">
        <v>7.3</v>
      </c>
      <c r="E267">
        <v>79</v>
      </c>
      <c r="F267">
        <v>89</v>
      </c>
      <c r="G267" s="3">
        <v>5</v>
      </c>
      <c r="H267">
        <f t="shared" si="8"/>
        <v>0.012353130298693199</v>
      </c>
      <c r="I267">
        <f t="shared" si="9"/>
        <v>0.00015259982817649194</v>
      </c>
    </row>
    <row r="268" spans="1:9" ht="15.75">
      <c r="A268" t="s">
        <v>273</v>
      </c>
      <c r="C268">
        <v>2012</v>
      </c>
      <c r="D268">
        <v>6.9</v>
      </c>
      <c r="E268">
        <v>61</v>
      </c>
      <c r="F268">
        <v>46</v>
      </c>
      <c r="G268" s="3">
        <v>0</v>
      </c>
      <c r="H268">
        <f t="shared" si="8"/>
        <v>-0.17101251341022766</v>
      </c>
      <c r="I268">
        <f t="shared" si="9"/>
        <v>0.029245279742883296</v>
      </c>
    </row>
    <row r="269" spans="1:9" ht="15.75">
      <c r="A269" t="s">
        <v>274</v>
      </c>
      <c r="C269">
        <v>2012</v>
      </c>
      <c r="D269">
        <v>8.1</v>
      </c>
      <c r="E269">
        <v>89</v>
      </c>
      <c r="F269">
        <v>75</v>
      </c>
      <c r="G269" s="3">
        <v>4</v>
      </c>
      <c r="H269">
        <f t="shared" si="8"/>
        <v>0.12220683609868131</v>
      </c>
      <c r="I269">
        <f t="shared" si="9"/>
        <v>0.014934510789249959</v>
      </c>
    </row>
    <row r="270" spans="1:9" ht="15.75">
      <c r="A270" t="s">
        <v>275</v>
      </c>
      <c r="C270">
        <v>2012</v>
      </c>
      <c r="D270">
        <v>7.5</v>
      </c>
      <c r="E270">
        <v>78</v>
      </c>
      <c r="F270">
        <v>94</v>
      </c>
      <c r="G270" s="3">
        <v>11</v>
      </c>
      <c r="H270">
        <f t="shared" si="8"/>
        <v>0.2286205813076801</v>
      </c>
      <c r="I270">
        <f t="shared" si="9"/>
        <v>0.05226737019746156</v>
      </c>
    </row>
    <row r="271" spans="1:9" ht="15.75">
      <c r="A271" t="s">
        <v>276</v>
      </c>
      <c r="C271">
        <v>2012</v>
      </c>
      <c r="D271">
        <v>7.7</v>
      </c>
      <c r="E271">
        <v>83</v>
      </c>
      <c r="F271">
        <v>93</v>
      </c>
      <c r="G271" s="3">
        <v>4</v>
      </c>
      <c r="H271">
        <f t="shared" si="8"/>
        <v>0.03680471649599232</v>
      </c>
      <c r="I271">
        <f t="shared" si="9"/>
        <v>0.001354587156350369</v>
      </c>
    </row>
    <row r="272" spans="1:9" ht="15.75">
      <c r="A272" t="s">
        <v>277</v>
      </c>
      <c r="C272">
        <v>2012</v>
      </c>
      <c r="D272">
        <v>7.6</v>
      </c>
      <c r="E272">
        <v>86</v>
      </c>
      <c r="F272">
        <v>94</v>
      </c>
      <c r="G272" s="3">
        <v>6</v>
      </c>
      <c r="H272">
        <f t="shared" si="8"/>
        <v>0.08840203134390509</v>
      </c>
      <c r="I272">
        <f t="shared" si="9"/>
        <v>0.007814919145728778</v>
      </c>
    </row>
    <row r="273" spans="1:9" ht="15.75">
      <c r="A273" t="s">
        <v>278</v>
      </c>
      <c r="C273">
        <v>2012</v>
      </c>
      <c r="D273">
        <v>6.8</v>
      </c>
      <c r="E273">
        <v>60</v>
      </c>
      <c r="F273">
        <v>84</v>
      </c>
      <c r="G273" s="3">
        <v>3</v>
      </c>
      <c r="H273">
        <f t="shared" si="8"/>
        <v>-0.1356991999890466</v>
      </c>
      <c r="I273">
        <f t="shared" si="9"/>
        <v>0.01841427287766726</v>
      </c>
    </row>
    <row r="274" spans="1:9" ht="15.75">
      <c r="A274" t="s">
        <v>279</v>
      </c>
      <c r="C274">
        <v>2012</v>
      </c>
      <c r="D274">
        <v>7.2</v>
      </c>
      <c r="E274">
        <v>74</v>
      </c>
      <c r="F274">
        <v>76</v>
      </c>
      <c r="G274" s="3">
        <v>6</v>
      </c>
      <c r="H274">
        <f t="shared" si="8"/>
        <v>0.04162584289066151</v>
      </c>
      <c r="I274">
        <f t="shared" si="9"/>
        <v>0.0017327107963580357</v>
      </c>
    </row>
    <row r="275" spans="1:9" ht="15.75">
      <c r="A275" t="s">
        <v>280</v>
      </c>
      <c r="C275">
        <v>2013</v>
      </c>
      <c r="D275">
        <v>7.7</v>
      </c>
      <c r="E275">
        <v>90</v>
      </c>
      <c r="F275">
        <v>96</v>
      </c>
      <c r="G275" s="3">
        <v>7</v>
      </c>
      <c r="H275">
        <f t="shared" si="8"/>
        <v>0.13638487881702305</v>
      </c>
      <c r="I275">
        <f t="shared" si="9"/>
        <v>0.018600835169934063</v>
      </c>
    </row>
    <row r="276" spans="1:9" ht="15.75">
      <c r="A276" t="s">
        <v>281</v>
      </c>
      <c r="C276">
        <v>2013</v>
      </c>
      <c r="D276">
        <v>7.9</v>
      </c>
      <c r="E276">
        <v>82</v>
      </c>
      <c r="F276">
        <v>93</v>
      </c>
      <c r="G276" s="3">
        <v>5</v>
      </c>
      <c r="H276">
        <f t="shared" si="8"/>
        <v>0.09737012273885676</v>
      </c>
      <c r="I276">
        <f t="shared" si="9"/>
        <v>0.00948094080218003</v>
      </c>
    </row>
    <row r="277" spans="1:9" ht="15.75">
      <c r="A277" t="s">
        <v>282</v>
      </c>
      <c r="C277">
        <v>2013</v>
      </c>
      <c r="D277">
        <v>7.3</v>
      </c>
      <c r="E277">
        <v>76</v>
      </c>
      <c r="F277">
        <v>86</v>
      </c>
      <c r="G277" s="3">
        <v>4</v>
      </c>
      <c r="H277">
        <f t="shared" si="8"/>
        <v>-0.01898765471880931</v>
      </c>
      <c r="I277">
        <f t="shared" si="9"/>
        <v>0.00036053103172072146</v>
      </c>
    </row>
    <row r="278" spans="1:9" ht="15.75">
      <c r="A278" t="s">
        <v>283</v>
      </c>
      <c r="C278">
        <v>2013</v>
      </c>
      <c r="D278">
        <v>8.4</v>
      </c>
      <c r="E278">
        <v>91</v>
      </c>
      <c r="F278">
        <v>88</v>
      </c>
      <c r="G278" s="3">
        <v>5</v>
      </c>
      <c r="H278">
        <f t="shared" si="8"/>
        <v>0.18409982670913755</v>
      </c>
      <c r="I278">
        <f t="shared" si="9"/>
        <v>0.033892746194334473</v>
      </c>
    </row>
    <row r="279" spans="1:9" ht="15.75">
      <c r="A279" t="s">
        <v>284</v>
      </c>
      <c r="C279">
        <v>2013</v>
      </c>
      <c r="D279">
        <v>7.9</v>
      </c>
      <c r="E279">
        <v>84</v>
      </c>
      <c r="F279">
        <v>87</v>
      </c>
      <c r="G279" s="3">
        <v>10</v>
      </c>
      <c r="H279">
        <f t="shared" si="8"/>
        <v>0.26824728572789425</v>
      </c>
      <c r="I279">
        <f t="shared" si="9"/>
        <v>0.07195660630038253</v>
      </c>
    </row>
    <row r="280" spans="1:9" ht="15.75">
      <c r="A280" t="s">
        <v>285</v>
      </c>
      <c r="C280">
        <v>2013</v>
      </c>
      <c r="D280">
        <v>7.4</v>
      </c>
      <c r="E280">
        <v>80</v>
      </c>
      <c r="F280">
        <v>90</v>
      </c>
      <c r="G280" s="3">
        <v>12</v>
      </c>
      <c r="H280">
        <f t="shared" si="8"/>
        <v>0.2530759746890676</v>
      </c>
      <c r="I280">
        <f t="shared" si="9"/>
        <v>0.06404744896482159</v>
      </c>
    </row>
    <row r="281" spans="1:9" ht="15.75">
      <c r="A281" t="s">
        <v>286</v>
      </c>
      <c r="C281">
        <v>2013</v>
      </c>
      <c r="D281">
        <v>7.8</v>
      </c>
      <c r="E281">
        <v>86</v>
      </c>
      <c r="F281">
        <v>92</v>
      </c>
      <c r="G281" s="3">
        <v>8</v>
      </c>
      <c r="H281">
        <f t="shared" si="8"/>
        <v>0.18464644602035768</v>
      </c>
      <c r="I281">
        <f t="shared" si="9"/>
        <v>0.03409431002794886</v>
      </c>
    </row>
    <row r="282" spans="1:9" ht="15.75">
      <c r="A282" t="s">
        <v>287</v>
      </c>
      <c r="C282">
        <v>2013</v>
      </c>
      <c r="D282">
        <v>7.4</v>
      </c>
      <c r="E282">
        <v>80</v>
      </c>
      <c r="F282">
        <v>92</v>
      </c>
      <c r="G282" s="3">
        <v>5</v>
      </c>
      <c r="H282">
        <f t="shared" si="8"/>
        <v>0.0241168573445584</v>
      </c>
      <c r="I282">
        <f t="shared" si="9"/>
        <v>0.0005816228081777805</v>
      </c>
    </row>
    <row r="283" spans="1:9" ht="15.75">
      <c r="A283" t="s">
        <v>288</v>
      </c>
      <c r="C283">
        <v>2014</v>
      </c>
      <c r="D283">
        <v>8.1</v>
      </c>
      <c r="E283">
        <v>90</v>
      </c>
      <c r="F283">
        <v>96</v>
      </c>
      <c r="G283" s="3">
        <v>9</v>
      </c>
      <c r="H283">
        <f t="shared" si="8"/>
        <v>0.25927538714885384</v>
      </c>
      <c r="I283">
        <f t="shared" si="9"/>
        <v>0.06722372638118805</v>
      </c>
    </row>
    <row r="284" spans="1:9" ht="15.75">
      <c r="A284" t="s">
        <v>289</v>
      </c>
      <c r="C284">
        <v>2014</v>
      </c>
      <c r="D284">
        <v>7.3</v>
      </c>
      <c r="E284">
        <v>74</v>
      </c>
      <c r="F284">
        <v>93</v>
      </c>
      <c r="G284" s="3">
        <v>10</v>
      </c>
      <c r="H284">
        <f t="shared" si="8"/>
        <v>0.16487551930199779</v>
      </c>
      <c r="I284">
        <f t="shared" si="9"/>
        <v>0.027183936865103446</v>
      </c>
    </row>
    <row r="285" spans="1:9" ht="15.75">
      <c r="A285" t="s">
        <v>290</v>
      </c>
      <c r="C285">
        <v>2014</v>
      </c>
      <c r="D285">
        <v>7.8</v>
      </c>
      <c r="E285">
        <v>89</v>
      </c>
      <c r="F285">
        <v>93</v>
      </c>
      <c r="G285" s="3">
        <v>6</v>
      </c>
      <c r="H285">
        <f t="shared" si="8"/>
        <v>0.12134642032574927</v>
      </c>
      <c r="I285">
        <f t="shared" si="9"/>
        <v>0.014724953725873416</v>
      </c>
    </row>
    <row r="286" spans="1:9" ht="15.75">
      <c r="A286" t="s">
        <v>291</v>
      </c>
      <c r="C286">
        <v>2014</v>
      </c>
      <c r="D286">
        <v>8</v>
      </c>
      <c r="E286">
        <v>91</v>
      </c>
      <c r="F286">
        <v>94</v>
      </c>
      <c r="G286" s="3">
        <v>6</v>
      </c>
      <c r="H286">
        <f t="shared" si="8"/>
        <v>0.1509717936796673</v>
      </c>
      <c r="I286">
        <f t="shared" si="9"/>
        <v>0.022792482486856027</v>
      </c>
    </row>
    <row r="287" spans="1:9" ht="15.75">
      <c r="A287" t="s">
        <v>292</v>
      </c>
      <c r="C287">
        <v>2014</v>
      </c>
      <c r="D287">
        <v>7.8</v>
      </c>
      <c r="E287">
        <v>80</v>
      </c>
      <c r="F287">
        <v>96</v>
      </c>
      <c r="G287" s="3">
        <v>10</v>
      </c>
      <c r="H287">
        <f t="shared" si="8"/>
        <v>0.2392090086836252</v>
      </c>
      <c r="I287">
        <f t="shared" si="9"/>
        <v>0.057220949835402685</v>
      </c>
    </row>
    <row r="288" spans="1:9" ht="15.75">
      <c r="A288" t="s">
        <v>293</v>
      </c>
      <c r="C288">
        <v>2014</v>
      </c>
      <c r="D288">
        <v>8</v>
      </c>
      <c r="E288">
        <v>82</v>
      </c>
      <c r="F288">
        <v>95</v>
      </c>
      <c r="G288" s="3">
        <v>4</v>
      </c>
      <c r="H288">
        <f t="shared" si="8"/>
        <v>0.07711359290844626</v>
      </c>
      <c r="I288">
        <f t="shared" si="9"/>
        <v>0.005946506211249573</v>
      </c>
    </row>
    <row r="289" spans="1:9" ht="15.75">
      <c r="A289" t="s">
        <v>294</v>
      </c>
      <c r="C289">
        <v>2014</v>
      </c>
      <c r="D289">
        <v>7.7</v>
      </c>
      <c r="E289">
        <v>83</v>
      </c>
      <c r="F289">
        <v>91</v>
      </c>
      <c r="G289" s="3">
        <v>6</v>
      </c>
      <c r="H289">
        <f t="shared" si="8"/>
        <v>0.10396386981219145</v>
      </c>
      <c r="I289">
        <f t="shared" si="9"/>
        <v>0.010808486226326294</v>
      </c>
    </row>
    <row r="290" spans="1:9" ht="15.75">
      <c r="A290" t="s">
        <v>295</v>
      </c>
      <c r="C290">
        <v>2014</v>
      </c>
      <c r="D290">
        <v>7.6</v>
      </c>
      <c r="E290">
        <v>89</v>
      </c>
      <c r="F290">
        <v>92</v>
      </c>
      <c r="G290" s="3">
        <v>4</v>
      </c>
      <c r="H290">
        <f t="shared" si="8"/>
        <v>0.028760757206609325</v>
      </c>
      <c r="I290">
        <f t="shared" si="9"/>
        <v>0.0008271811550975302</v>
      </c>
    </row>
    <row r="291" spans="1:9" ht="15.75">
      <c r="A291" t="s">
        <v>296</v>
      </c>
      <c r="C291">
        <v>2014</v>
      </c>
      <c r="D291">
        <v>8.2</v>
      </c>
      <c r="E291">
        <v>82</v>
      </c>
      <c r="F291">
        <v>77</v>
      </c>
      <c r="G291" s="3">
        <v>5</v>
      </c>
      <c r="H291">
        <f t="shared" si="8"/>
        <v>0.16051135641823772</v>
      </c>
      <c r="I291">
        <f t="shared" si="9"/>
        <v>0.025763895539222544</v>
      </c>
    </row>
    <row r="292" spans="1:9" ht="15.75">
      <c r="A292" t="s">
        <v>297</v>
      </c>
      <c r="C292">
        <v>2015</v>
      </c>
      <c r="D292">
        <v>7.8</v>
      </c>
      <c r="E292">
        <v>77</v>
      </c>
      <c r="F292">
        <v>91</v>
      </c>
      <c r="G292" s="3">
        <v>9</v>
      </c>
      <c r="H292">
        <f t="shared" si="8"/>
        <v>0.21030739137099785</v>
      </c>
      <c r="I292">
        <f t="shared" si="9"/>
        <v>0.044229198865274065</v>
      </c>
    </row>
    <row r="293" spans="1:9" ht="15.75">
      <c r="A293" t="s">
        <v>298</v>
      </c>
      <c r="C293">
        <v>2015</v>
      </c>
      <c r="D293">
        <v>7.3</v>
      </c>
      <c r="E293">
        <v>84</v>
      </c>
      <c r="F293">
        <v>72</v>
      </c>
      <c r="G293" s="3">
        <v>6</v>
      </c>
      <c r="H293">
        <f t="shared" si="8"/>
        <v>0.06984528821104888</v>
      </c>
      <c r="I293">
        <f t="shared" si="9"/>
        <v>0.004878364285284483</v>
      </c>
    </row>
    <row r="294" spans="1:9" ht="15.75">
      <c r="A294" t="s">
        <v>299</v>
      </c>
      <c r="C294">
        <v>2015</v>
      </c>
      <c r="D294">
        <v>7.9</v>
      </c>
      <c r="E294">
        <v>81</v>
      </c>
      <c r="F294">
        <v>98</v>
      </c>
      <c r="G294" s="3">
        <v>6</v>
      </c>
      <c r="H294">
        <f t="shared" si="8"/>
        <v>0.12275234835927995</v>
      </c>
      <c r="I294">
        <f t="shared" si="9"/>
        <v>0.015068139027718018</v>
      </c>
    </row>
    <row r="295" spans="1:9" ht="15.75">
      <c r="A295" t="s">
        <v>300</v>
      </c>
      <c r="C295">
        <v>2015</v>
      </c>
      <c r="D295">
        <v>8.1</v>
      </c>
      <c r="E295">
        <v>86</v>
      </c>
      <c r="F295">
        <v>92</v>
      </c>
      <c r="G295" s="3">
        <v>9</v>
      </c>
      <c r="H295">
        <f t="shared" si="8"/>
        <v>0.2606343308663998</v>
      </c>
      <c r="I295">
        <f t="shared" si="9"/>
        <v>0.06793025442617596</v>
      </c>
    </row>
    <row r="296" spans="1:9" ht="15.75">
      <c r="A296" t="s">
        <v>301</v>
      </c>
      <c r="C296">
        <v>2015</v>
      </c>
      <c r="D296">
        <v>8.1</v>
      </c>
      <c r="E296">
        <v>91</v>
      </c>
      <c r="F296">
        <v>90</v>
      </c>
      <c r="G296" s="3">
        <v>8</v>
      </c>
      <c r="H296">
        <f t="shared" si="8"/>
        <v>0.23511274538086815</v>
      </c>
      <c r="I296">
        <f t="shared" si="9"/>
        <v>0.05527800304052894</v>
      </c>
    </row>
    <row r="297" spans="1:9" ht="15.75">
      <c r="A297" t="s">
        <v>302</v>
      </c>
      <c r="C297">
        <v>2015</v>
      </c>
      <c r="D297">
        <v>7.5</v>
      </c>
      <c r="E297">
        <v>86</v>
      </c>
      <c r="F297">
        <v>99</v>
      </c>
      <c r="G297" s="3">
        <v>1</v>
      </c>
      <c r="H297">
        <f t="shared" si="8"/>
        <v>-0.09403848262671935</v>
      </c>
      <c r="I297">
        <f t="shared" si="9"/>
        <v>0.008843236214735798</v>
      </c>
    </row>
    <row r="298" spans="1:9" ht="15.75">
      <c r="A298" t="s">
        <v>303</v>
      </c>
      <c r="C298">
        <v>2015</v>
      </c>
      <c r="D298">
        <v>7.7</v>
      </c>
      <c r="E298">
        <v>84</v>
      </c>
      <c r="F298">
        <v>79</v>
      </c>
      <c r="G298" s="3">
        <v>5</v>
      </c>
      <c r="H298">
        <f t="shared" si="8"/>
        <v>0.08711873115883115</v>
      </c>
      <c r="I298">
        <f t="shared" si="9"/>
        <v>0.007589673318724697</v>
      </c>
    </row>
    <row r="299" spans="1:9" ht="15.75">
      <c r="A299" t="s">
        <v>304</v>
      </c>
      <c r="C299">
        <v>2015</v>
      </c>
      <c r="D299">
        <v>8.5</v>
      </c>
      <c r="E299">
        <v>94</v>
      </c>
      <c r="F299">
        <v>94</v>
      </c>
      <c r="G299" s="3">
        <v>5</v>
      </c>
      <c r="H299">
        <f t="shared" si="8"/>
        <v>0.19396449804379198</v>
      </c>
      <c r="I299">
        <f t="shared" si="9"/>
        <v>0.03762222650138018</v>
      </c>
    </row>
    <row r="300" spans="1:9" ht="15.75">
      <c r="A300" t="s">
        <v>305</v>
      </c>
      <c r="C300">
        <v>2016</v>
      </c>
      <c r="D300">
        <v>8.1</v>
      </c>
      <c r="E300">
        <v>93</v>
      </c>
      <c r="F300">
        <v>96</v>
      </c>
      <c r="G300" s="3">
        <v>6</v>
      </c>
      <c r="H300">
        <f t="shared" si="8"/>
        <v>0.16483495250102093</v>
      </c>
      <c r="I300">
        <f t="shared" si="9"/>
        <v>0.027170561566013825</v>
      </c>
    </row>
    <row r="301" spans="1:9" ht="15.75">
      <c r="A301" t="s">
        <v>306</v>
      </c>
      <c r="C301">
        <v>2016</v>
      </c>
      <c r="D301">
        <v>7.8</v>
      </c>
      <c r="E301">
        <v>88</v>
      </c>
      <c r="F301">
        <v>88</v>
      </c>
      <c r="G301" s="3">
        <v>5</v>
      </c>
      <c r="H301">
        <f t="shared" si="8"/>
        <v>0.09420449885922398</v>
      </c>
      <c r="I301">
        <f t="shared" si="9"/>
        <v>0.008874487605317533</v>
      </c>
    </row>
    <row r="302" spans="1:9" ht="15.75">
      <c r="A302" t="s">
        <v>307</v>
      </c>
      <c r="C302">
        <v>2016</v>
      </c>
      <c r="D302">
        <v>7.6</v>
      </c>
      <c r="E302">
        <v>87</v>
      </c>
      <c r="F302">
        <v>91</v>
      </c>
      <c r="G302" s="3">
        <v>6</v>
      </c>
      <c r="H302">
        <f t="shared" si="8"/>
        <v>0.09294063082426882</v>
      </c>
      <c r="I302">
        <f t="shared" si="9"/>
        <v>0.008637960858013027</v>
      </c>
    </row>
    <row r="303" spans="1:9" ht="15.75">
      <c r="A303" t="s">
        <v>308</v>
      </c>
      <c r="C303">
        <v>2016</v>
      </c>
      <c r="D303">
        <v>7.5</v>
      </c>
      <c r="E303">
        <v>87</v>
      </c>
      <c r="F303">
        <v>97</v>
      </c>
      <c r="G303" s="3">
        <v>3</v>
      </c>
      <c r="H303">
        <f t="shared" si="8"/>
        <v>-0.025999481387469173</v>
      </c>
      <c r="I303">
        <f t="shared" si="9"/>
        <v>0.000675973032417356</v>
      </c>
    </row>
    <row r="304" spans="1:9" ht="15.75">
      <c r="A304" t="s">
        <v>309</v>
      </c>
      <c r="C304">
        <v>2016</v>
      </c>
      <c r="D304">
        <v>8.1</v>
      </c>
      <c r="E304">
        <v>86</v>
      </c>
      <c r="F304">
        <v>97</v>
      </c>
      <c r="G304" s="3">
        <v>10</v>
      </c>
      <c r="H304">
        <f t="shared" si="8"/>
        <v>0.2868964044098741</v>
      </c>
      <c r="I304">
        <f t="shared" si="9"/>
        <v>0.08230954686331401</v>
      </c>
    </row>
    <row r="305" spans="1:9" ht="15.75">
      <c r="A305" t="s">
        <v>310</v>
      </c>
      <c r="C305">
        <v>2016</v>
      </c>
      <c r="D305">
        <v>8</v>
      </c>
      <c r="E305">
        <v>91</v>
      </c>
      <c r="F305">
        <v>92</v>
      </c>
      <c r="G305" s="3">
        <v>7</v>
      </c>
      <c r="H305">
        <f t="shared" si="8"/>
        <v>0.1857709541902044</v>
      </c>
      <c r="I305">
        <f t="shared" si="9"/>
        <v>0.03451084742073902</v>
      </c>
    </row>
    <row r="306" spans="1:9" ht="15.75">
      <c r="A306" t="s">
        <v>311</v>
      </c>
      <c r="C306">
        <v>2016</v>
      </c>
      <c r="D306">
        <v>8</v>
      </c>
      <c r="E306">
        <v>84</v>
      </c>
      <c r="F306">
        <v>81</v>
      </c>
      <c r="G306" s="3">
        <v>12</v>
      </c>
      <c r="H306">
        <f t="shared" si="8"/>
        <v>0.3548274051339702</v>
      </c>
      <c r="I306">
        <f t="shared" si="9"/>
        <v>0.12590248743410662</v>
      </c>
    </row>
    <row r="307" spans="1:9" ht="15.75">
      <c r="A307" t="s">
        <v>312</v>
      </c>
      <c r="C307">
        <v>2016</v>
      </c>
      <c r="D307">
        <v>8.2</v>
      </c>
      <c r="E307">
        <v>93</v>
      </c>
      <c r="F307">
        <v>94</v>
      </c>
      <c r="G307" s="3">
        <v>4</v>
      </c>
      <c r="H307">
        <f t="shared" si="8"/>
        <v>0.11709676527469882</v>
      </c>
      <c r="I307">
        <f t="shared" si="9"/>
        <v>0.013711652437797912</v>
      </c>
    </row>
    <row r="308" spans="1:9" ht="15.75">
      <c r="A308" t="s">
        <v>313</v>
      </c>
      <c r="C308">
        <v>2017</v>
      </c>
      <c r="D308">
        <v>8.1</v>
      </c>
      <c r="E308">
        <v>82</v>
      </c>
      <c r="F308">
        <v>94</v>
      </c>
      <c r="G308" s="3">
        <v>8</v>
      </c>
      <c r="H308">
        <f t="shared" si="8"/>
        <v>0.22231577866365848</v>
      </c>
      <c r="I308">
        <f t="shared" si="9"/>
        <v>0.04942430544282879</v>
      </c>
    </row>
    <row r="309" spans="1:9" ht="15.75">
      <c r="A309" t="s">
        <v>314</v>
      </c>
      <c r="C309">
        <v>2017</v>
      </c>
      <c r="D309">
        <v>7.4</v>
      </c>
      <c r="E309">
        <v>79</v>
      </c>
      <c r="F309">
        <v>93</v>
      </c>
      <c r="G309" s="3">
        <v>4</v>
      </c>
      <c r="H309">
        <f t="shared" si="8"/>
        <v>-0.010342567236592187</v>
      </c>
      <c r="I309">
        <f t="shared" si="9"/>
        <v>0.00010696869704343015</v>
      </c>
    </row>
    <row r="310" spans="1:9" ht="15.75">
      <c r="A310" t="s">
        <v>315</v>
      </c>
      <c r="C310">
        <v>2017</v>
      </c>
      <c r="D310">
        <v>8.3</v>
      </c>
      <c r="E310">
        <v>93</v>
      </c>
      <c r="F310">
        <v>86</v>
      </c>
      <c r="G310" s="3">
        <v>6</v>
      </c>
      <c r="H310">
        <f t="shared" si="8"/>
        <v>0.20611605238565012</v>
      </c>
      <c r="I310">
        <f t="shared" si="9"/>
        <v>0.04248382705104407</v>
      </c>
    </row>
    <row r="311" spans="1:9" ht="15.75">
      <c r="A311" t="s">
        <v>316</v>
      </c>
      <c r="C311">
        <v>2017</v>
      </c>
      <c r="D311">
        <v>7.7</v>
      </c>
      <c r="E311">
        <v>89</v>
      </c>
      <c r="F311">
        <v>98</v>
      </c>
      <c r="G311" s="3">
        <v>4</v>
      </c>
      <c r="H311">
        <f t="shared" si="8"/>
        <v>0.03598588477211086</v>
      </c>
      <c r="I311">
        <f t="shared" si="9"/>
        <v>0.0012949839028316402</v>
      </c>
    </row>
    <row r="312" spans="1:9" ht="15.75">
      <c r="A312" t="s">
        <v>317</v>
      </c>
      <c r="C312">
        <v>2017</v>
      </c>
      <c r="D312">
        <v>7.9</v>
      </c>
      <c r="E312">
        <v>94</v>
      </c>
      <c r="F312">
        <v>92</v>
      </c>
      <c r="G312" s="3">
        <v>4</v>
      </c>
      <c r="H312">
        <f t="shared" si="8"/>
        <v>0.0767878888622449</v>
      </c>
      <c r="I312">
        <f t="shared" si="9"/>
        <v>0.005896379875920474</v>
      </c>
    </row>
    <row r="313" spans="1:9" ht="15.75">
      <c r="A313" t="s">
        <v>318</v>
      </c>
      <c r="C313">
        <v>2017</v>
      </c>
      <c r="D313">
        <v>8.5</v>
      </c>
      <c r="E313">
        <v>85</v>
      </c>
      <c r="F313">
        <v>93</v>
      </c>
      <c r="G313" s="3">
        <v>14</v>
      </c>
      <c r="H313">
        <f t="shared" si="8"/>
        <v>0.47850538583972824</v>
      </c>
      <c r="I313">
        <f t="shared" si="9"/>
        <v>0.22896740427762718</v>
      </c>
    </row>
    <row r="314" spans="1:9" ht="15.75">
      <c r="A314" t="s">
        <v>319</v>
      </c>
      <c r="C314">
        <v>2017</v>
      </c>
      <c r="D314">
        <v>8</v>
      </c>
      <c r="E314">
        <v>93</v>
      </c>
      <c r="F314">
        <v>86</v>
      </c>
      <c r="G314" s="3">
        <v>6</v>
      </c>
      <c r="H314">
        <f t="shared" si="8"/>
        <v>0.1624881603452698</v>
      </c>
      <c r="I314">
        <f t="shared" si="9"/>
        <v>0.02640240225239011</v>
      </c>
    </row>
    <row r="315" spans="1:9" ht="15.75">
      <c r="A315" t="s">
        <v>320</v>
      </c>
      <c r="C315">
        <v>2017</v>
      </c>
      <c r="D315">
        <v>8.1</v>
      </c>
      <c r="E315">
        <v>81</v>
      </c>
      <c r="F315">
        <v>96</v>
      </c>
      <c r="G315" s="3">
        <v>5</v>
      </c>
      <c r="H315">
        <f t="shared" si="8"/>
        <v>0.12191678461874629</v>
      </c>
      <c r="I315">
        <f t="shared" si="9"/>
        <v>0.014863702371773773</v>
      </c>
    </row>
    <row r="316" spans="1:9" ht="15.75">
      <c r="A316" t="s">
        <v>321</v>
      </c>
      <c r="C316">
        <v>2017</v>
      </c>
      <c r="D316">
        <v>7.9</v>
      </c>
      <c r="E316">
        <v>86</v>
      </c>
      <c r="F316">
        <v>98</v>
      </c>
      <c r="G316" s="3">
        <v>7</v>
      </c>
      <c r="H316">
        <f t="shared" si="8"/>
        <v>0.15951158078019723</v>
      </c>
      <c r="I316">
        <f t="shared" si="9"/>
        <v>0.025443944402997385</v>
      </c>
    </row>
    <row r="317" spans="1:9" ht="15.75">
      <c r="A317" t="s">
        <v>322</v>
      </c>
      <c r="C317">
        <v>2018</v>
      </c>
      <c r="D317">
        <v>8.3</v>
      </c>
      <c r="E317">
        <v>87</v>
      </c>
      <c r="F317">
        <v>96</v>
      </c>
      <c r="G317" s="3">
        <v>3</v>
      </c>
      <c r="H317">
        <f t="shared" si="8"/>
        <v>0.09156114790598226</v>
      </c>
      <c r="I317">
        <f t="shared" si="9"/>
        <v>0.00838344380586116</v>
      </c>
    </row>
    <row r="318" spans="1:9" ht="15.75">
      <c r="A318" t="s">
        <v>323</v>
      </c>
      <c r="C318">
        <v>2018</v>
      </c>
      <c r="D318">
        <v>7.4</v>
      </c>
      <c r="E318">
        <v>84</v>
      </c>
      <c r="F318">
        <v>86</v>
      </c>
      <c r="G318" s="3">
        <v>6</v>
      </c>
      <c r="H318">
        <f t="shared" si="8"/>
        <v>0.06731374495704995</v>
      </c>
      <c r="I318">
        <f t="shared" si="9"/>
        <v>0.004531140260142767</v>
      </c>
    </row>
    <row r="319" spans="1:9" ht="15.75">
      <c r="A319" t="s">
        <v>324</v>
      </c>
      <c r="C319">
        <v>2018</v>
      </c>
      <c r="D319">
        <v>8.1</v>
      </c>
      <c r="E319">
        <v>81</v>
      </c>
      <c r="F319">
        <v>92</v>
      </c>
      <c r="G319" s="3">
        <v>8</v>
      </c>
      <c r="H319">
        <f t="shared" si="8"/>
        <v>0.22387509844548253</v>
      </c>
      <c r="I319">
        <f t="shared" si="9"/>
        <v>0.0501200597039745</v>
      </c>
    </row>
    <row r="320" spans="1:9" ht="15.75">
      <c r="A320" t="s">
        <v>325</v>
      </c>
      <c r="C320">
        <v>2018</v>
      </c>
      <c r="D320">
        <v>7.7</v>
      </c>
      <c r="E320">
        <v>87</v>
      </c>
      <c r="F320">
        <v>99</v>
      </c>
      <c r="G320" s="3">
        <v>4</v>
      </c>
      <c r="H320">
        <f t="shared" si="8"/>
        <v>0.0330066050735712</v>
      </c>
      <c r="I320">
        <f t="shared" si="9"/>
        <v>0.001089435978482696</v>
      </c>
    </row>
    <row r="321" spans="1:9" ht="15.75">
      <c r="A321" t="s">
        <v>326</v>
      </c>
      <c r="C321">
        <v>2018</v>
      </c>
      <c r="D321">
        <v>7.8</v>
      </c>
      <c r="E321">
        <v>81</v>
      </c>
      <c r="F321">
        <v>99</v>
      </c>
      <c r="G321" s="3">
        <v>5</v>
      </c>
      <c r="H321">
        <f t="shared" si="8"/>
        <v>0.07463014102105353</v>
      </c>
      <c r="I321">
        <f t="shared" si="9"/>
        <v>0.005569657948822337</v>
      </c>
    </row>
    <row r="322" spans="1:9" ht="15.75">
      <c r="A322" t="s">
        <v>327</v>
      </c>
      <c r="C322">
        <v>2018</v>
      </c>
      <c r="D322">
        <v>8.3</v>
      </c>
      <c r="E322">
        <v>61</v>
      </c>
      <c r="F322">
        <v>91</v>
      </c>
      <c r="G322" s="3">
        <v>6</v>
      </c>
      <c r="H322">
        <f t="shared" si="8"/>
        <v>0.17186299958582874</v>
      </c>
      <c r="I322">
        <f t="shared" si="9"/>
        <v>0.029536890626638567</v>
      </c>
    </row>
    <row r="323" spans="1:9" ht="15.75">
      <c r="A323" t="s">
        <v>328</v>
      </c>
      <c r="C323">
        <v>2018</v>
      </c>
      <c r="D323">
        <v>7.4</v>
      </c>
      <c r="E323">
        <v>73</v>
      </c>
      <c r="F323">
        <v>88</v>
      </c>
      <c r="G323" s="3">
        <v>2</v>
      </c>
      <c r="H323">
        <f aca="true" t="shared" si="10" ref="H323:H333">$O$6+D323*$O$7+E323*$O$8+F323*$O$9+G323*$O$10</f>
        <v>-0.07424372112403477</v>
      </c>
      <c r="I323">
        <f aca="true" t="shared" si="11" ref="I323:I333">(B323-H323)^2</f>
        <v>0.005512130126343447</v>
      </c>
    </row>
    <row r="324" spans="1:9" ht="15.75">
      <c r="A324" t="s">
        <v>329</v>
      </c>
      <c r="C324">
        <v>2018</v>
      </c>
      <c r="D324">
        <v>7.8</v>
      </c>
      <c r="E324">
        <v>92</v>
      </c>
      <c r="F324">
        <v>78</v>
      </c>
      <c r="G324" s="3">
        <v>13</v>
      </c>
      <c r="H324">
        <f t="shared" si="10"/>
        <v>0.3687996715210999</v>
      </c>
      <c r="I324">
        <f t="shared" si="11"/>
        <v>0.13601319771407117</v>
      </c>
    </row>
    <row r="325" spans="1:9" ht="15.75">
      <c r="A325" t="s">
        <v>330</v>
      </c>
      <c r="C325">
        <v>2018</v>
      </c>
      <c r="D325">
        <v>8.3</v>
      </c>
      <c r="E325">
        <v>87</v>
      </c>
      <c r="F325">
        <v>93</v>
      </c>
      <c r="G325" s="3">
        <v>7</v>
      </c>
      <c r="H325">
        <f t="shared" si="10"/>
        <v>0.22465987068594295</v>
      </c>
      <c r="I325">
        <f t="shared" si="11"/>
        <v>0.05047205749662461</v>
      </c>
    </row>
    <row r="326" spans="1:9" ht="15.75">
      <c r="A326" t="s">
        <v>331</v>
      </c>
      <c r="C326">
        <v>2019</v>
      </c>
      <c r="D326">
        <v>7.5</v>
      </c>
      <c r="E326">
        <v>95</v>
      </c>
      <c r="F326">
        <v>82</v>
      </c>
      <c r="G326" s="3">
        <v>6</v>
      </c>
      <c r="H326">
        <f t="shared" si="10"/>
        <v>0.09641303820048859</v>
      </c>
      <c r="I326">
        <f t="shared" si="11"/>
        <v>0.009295473935048872</v>
      </c>
    </row>
    <row r="327" spans="1:9" ht="15.75">
      <c r="A327" t="s">
        <v>332</v>
      </c>
      <c r="C327">
        <v>2019</v>
      </c>
      <c r="D327">
        <v>8.3</v>
      </c>
      <c r="E327">
        <v>82</v>
      </c>
      <c r="F327">
        <v>94</v>
      </c>
      <c r="G327" s="3">
        <v>5</v>
      </c>
      <c r="H327">
        <f t="shared" si="10"/>
        <v>0.15432106160692613</v>
      </c>
      <c r="I327">
        <f t="shared" si="11"/>
        <v>0.02381499005548869</v>
      </c>
    </row>
    <row r="328" spans="1:9" ht="15.75">
      <c r="A328" t="s">
        <v>333</v>
      </c>
      <c r="C328">
        <v>2019</v>
      </c>
      <c r="D328">
        <v>8.2</v>
      </c>
      <c r="E328">
        <v>62</v>
      </c>
      <c r="F328">
        <v>89</v>
      </c>
      <c r="G328" s="3">
        <v>5</v>
      </c>
      <c r="H328">
        <f t="shared" si="10"/>
        <v>0.12827939172796604</v>
      </c>
      <c r="I328">
        <f t="shared" si="11"/>
        <v>0.01645560234209696</v>
      </c>
    </row>
    <row r="329" spans="1:9" ht="15.75">
      <c r="A329" t="s">
        <v>334</v>
      </c>
      <c r="C329">
        <v>2019</v>
      </c>
      <c r="D329">
        <v>8</v>
      </c>
      <c r="E329">
        <v>90</v>
      </c>
      <c r="F329">
        <v>81</v>
      </c>
      <c r="G329" s="3">
        <v>7</v>
      </c>
      <c r="H329">
        <f t="shared" si="10"/>
        <v>0.19830652864396647</v>
      </c>
      <c r="I329">
        <f t="shared" si="11"/>
        <v>0.03932547930282029</v>
      </c>
    </row>
    <row r="330" spans="1:9" ht="15.75">
      <c r="A330" t="s">
        <v>335</v>
      </c>
      <c r="C330">
        <v>2019</v>
      </c>
      <c r="D330">
        <v>7.9</v>
      </c>
      <c r="E330">
        <v>93</v>
      </c>
      <c r="F330">
        <v>62</v>
      </c>
      <c r="G330" s="3">
        <v>10</v>
      </c>
      <c r="H330">
        <f t="shared" si="10"/>
        <v>0.30665551334629254</v>
      </c>
      <c r="I330">
        <f t="shared" si="11"/>
        <v>0.09403760386567821</v>
      </c>
    </row>
    <row r="331" spans="1:9" ht="15.75">
      <c r="A331" t="s">
        <v>336</v>
      </c>
      <c r="C331">
        <v>2019</v>
      </c>
      <c r="D331">
        <v>7.1</v>
      </c>
      <c r="E331">
        <v>66</v>
      </c>
      <c r="F331">
        <v>55</v>
      </c>
      <c r="G331" s="3">
        <v>8</v>
      </c>
      <c r="H331">
        <f t="shared" si="10"/>
        <v>0.11037567533863896</v>
      </c>
      <c r="I331">
        <f t="shared" si="11"/>
        <v>0.012182789706460632</v>
      </c>
    </row>
    <row r="332" spans="1:9" ht="15.75">
      <c r="A332" t="s">
        <v>337</v>
      </c>
      <c r="C332">
        <v>2019</v>
      </c>
      <c r="D332">
        <v>8</v>
      </c>
      <c r="E332">
        <v>96</v>
      </c>
      <c r="F332">
        <v>83</v>
      </c>
      <c r="G332" s="3">
        <v>10</v>
      </c>
      <c r="H332">
        <f t="shared" si="10"/>
        <v>0.2982264268943837</v>
      </c>
      <c r="I332">
        <f t="shared" si="11"/>
        <v>0.0889390016981912</v>
      </c>
    </row>
    <row r="333" spans="1:9" ht="15.75">
      <c r="A333" t="s">
        <v>338</v>
      </c>
      <c r="C333">
        <v>2019</v>
      </c>
      <c r="D333">
        <v>7.4</v>
      </c>
      <c r="E333">
        <v>97</v>
      </c>
      <c r="F333">
        <v>79</v>
      </c>
      <c r="G333" s="3">
        <v>6</v>
      </c>
      <c r="H333">
        <f t="shared" si="10"/>
        <v>0.08728885492377651</v>
      </c>
      <c r="I333">
        <f t="shared" si="11"/>
        <v>0.007619344193904103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Pelechrinis, Konstantinos</dc:creator>
  <cp:keywords/>
  <dc:description/>
  <cp:lastModifiedBy>Pelechrinis, Konstantinos</cp:lastModifiedBy>
  <dcterms:created xsi:type="dcterms:W3CDTF">2022-02-10T23:02:52Z</dcterms:created>
  <dcterms:modified xsi:type="dcterms:W3CDTF">2022-02-24T21:19:00Z</dcterms:modified>
  <cp:category/>
  <cp:version/>
  <cp:contentType/>
  <cp:contentStatus/>
</cp:coreProperties>
</file>